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600" windowHeight="8880" tabRatio="848" firstSheet="11" activeTab="13"/>
  </bookViews>
  <sheets>
    <sheet name="Общая информация - Tаблица 1 - " sheetId="1" r:id="rId1"/>
    <sheet name="Р.1. Период мониторинга - Tабли" sheetId="2" r:id="rId2"/>
    <sheet name="Р.2. Локальные акты - Tаблица 1" sheetId="3" r:id="rId3"/>
    <sheet name="Р.3.Показатели сбора информации" sheetId="4" r:id="rId4"/>
    <sheet name="Р.4.Промежутки времени - Tаблиц" sheetId="5" r:id="rId5"/>
    <sheet name="Р.5. Результаты РЭ, ГИА, ЕГЭ - " sheetId="6" r:id="rId6"/>
    <sheet name="Р.6. Результаты контр. срезов -" sheetId="7" r:id="rId7"/>
    <sheet name="Р.7.Результаты Всеросс. олимп. " sheetId="8" r:id="rId8"/>
    <sheet name="Р.8. Образ&quot; условия риска&quot;" sheetId="9" r:id="rId9"/>
    <sheet name="Р.9. Кадр. потенциал - Tаблица " sheetId="10" r:id="rId10"/>
    <sheet name="Р.10. Итоги посещ. уроков - Tа" sheetId="11" r:id="rId11"/>
    <sheet name="Р.11. Удовл-ть родит. обр.усл. " sheetId="12" r:id="rId12"/>
    <sheet name="Р.12. Управленч. решения - Tабл" sheetId="13" r:id="rId13"/>
    <sheet name="Р.13. Электр. адреса" sheetId="14" r:id="rId14"/>
  </sheets>
  <definedNames/>
  <calcPr fullCalcOnLoad="1"/>
</workbook>
</file>

<file path=xl/sharedStrings.xml><?xml version="1.0" encoding="utf-8"?>
<sst xmlns="http://schemas.openxmlformats.org/spreadsheetml/2006/main" count="1143" uniqueCount="524">
  <si>
    <t>Общая информация на 1 сентября 2013 года</t>
  </si>
  <si>
    <t>Общая численность детей, охваченных предоставлением общедоступного и качественного образования</t>
  </si>
  <si>
    <t>всего обучающихся по списку</t>
  </si>
  <si>
    <t>в том числе по классам</t>
  </si>
  <si>
    <t>1 классы</t>
  </si>
  <si>
    <t>2 классы</t>
  </si>
  <si>
    <t>3 классы</t>
  </si>
  <si>
    <t>4 классы</t>
  </si>
  <si>
    <t>5 классы</t>
  </si>
  <si>
    <t>6 классы</t>
  </si>
  <si>
    <t>7 классы</t>
  </si>
  <si>
    <t>8 классы</t>
  </si>
  <si>
    <t>9 классы</t>
  </si>
  <si>
    <t>10 классы</t>
  </si>
  <si>
    <t>11 классы</t>
  </si>
  <si>
    <t>Средняя наполняемость классов</t>
  </si>
  <si>
    <t xml:space="preserve">Численность обучающихся по общеобразовательным программам 7, 8 видов </t>
  </si>
  <si>
    <t>7 вид</t>
  </si>
  <si>
    <t>8 вид</t>
  </si>
  <si>
    <t>Количество точек свободного доступа в Интернет на 1 обучающегося</t>
  </si>
  <si>
    <t>Наличие возможности использовать Интернет во внеурочное время (доля учеников)</t>
  </si>
  <si>
    <t>Количество часов в неделю, в течение которых школьники могут пользоваться Интернетом в условиях общеобразовательного учреждения</t>
  </si>
  <si>
    <t>Раздел 1. Период мониторинга</t>
  </si>
  <si>
    <t>С 2009-2010 учебного года и по настоящее время.</t>
  </si>
  <si>
    <t>Раздел 2. Локальные акты по осуществлению мониторинга качества образования</t>
  </si>
  <si>
    <t>Положение о школьной системе оценки качества образования</t>
  </si>
  <si>
    <t>Положение о мониторинге</t>
  </si>
  <si>
    <t xml:space="preserve">Приказ № 199 от  04.09.2012 г. "О создании мониторинговой группы"  </t>
  </si>
  <si>
    <t xml:space="preserve">Приказ № 227 от 25.10.2012г. "О проведении внутреннего аудита" </t>
  </si>
  <si>
    <t>Приказ  № 31 от 19.02.2013г. "О повышении эффективности школьного мониторинга и  участия в муниципальном и региональном мониторингах качества образования"</t>
  </si>
  <si>
    <t xml:space="preserve">                                                                                                   </t>
  </si>
  <si>
    <t>Раздел 3. Показатели сбора информации</t>
  </si>
  <si>
    <t>Итоги регионального экзамена, ГИА и ЕГЭ.</t>
  </si>
  <si>
    <t>Итоги Всероссийской олимпиады школьников.</t>
  </si>
  <si>
    <t>Результаты контрольных срезов знаний обучающихся.</t>
  </si>
  <si>
    <t>Оценка уроков, посещенных администрацией школы.</t>
  </si>
  <si>
    <t>Кадровый потенциал общеобразовательного учреждения.</t>
  </si>
  <si>
    <t>Степень удовлетворённости родителей обучающихся качеством предоставляемых образовательных услуг.</t>
  </si>
  <si>
    <t>Раздел 4. Промежутки времени, в которые осуществляется сбор информации.</t>
  </si>
  <si>
    <t xml:space="preserve">10-20 сентября  </t>
  </si>
  <si>
    <t xml:space="preserve">Входная диагностика знаний обучающихся в 4,7,8,9,10,11 классах по русскому языку и математике </t>
  </si>
  <si>
    <t>Последняя неделя 1 триместра</t>
  </si>
  <si>
    <t>Контрольные работы за 1 триместр в 2-8 классах по русскому языку и математике</t>
  </si>
  <si>
    <t>15-28 декабря</t>
  </si>
  <si>
    <t>Зачетная неделя в 9-11 классах</t>
  </si>
  <si>
    <t>Последняя неделя 2 триместра</t>
  </si>
  <si>
    <t>Контрольные работы за 2 триместр  в 2-8 классах по русскому языку и математике</t>
  </si>
  <si>
    <t>Последняя неделя 3 триместра</t>
  </si>
  <si>
    <t>Контрольные работы за 3 триместр  в 2-8 классах по русскому языку и математике</t>
  </si>
  <si>
    <t>25 апреля - 15 мая</t>
  </si>
  <si>
    <t>Контрольные работы по допуску к ЕГЭ</t>
  </si>
  <si>
    <t>10-30 мая</t>
  </si>
  <si>
    <t>Зачетная неделя в 9-10 классах</t>
  </si>
  <si>
    <t>15-30 мая</t>
  </si>
  <si>
    <t>Контрольные работы за год по русскому языку и математике</t>
  </si>
  <si>
    <t>17-30 мая</t>
  </si>
  <si>
    <t>Региональные экзамены</t>
  </si>
  <si>
    <t>27 мая - 24 июня</t>
  </si>
  <si>
    <t>ЕГЭ (11 класс) и ГИА (9 класс)</t>
  </si>
  <si>
    <t>Раздел 5. Результаты регионального экзамена, ГИА и ЕГЭ.</t>
  </si>
  <si>
    <t>1.</t>
  </si>
  <si>
    <t>Региональный экзамен 4, 7, 8 классы</t>
  </si>
  <si>
    <t>неудовлетворительные результаты (отметки «2») составили... %</t>
  </si>
  <si>
    <t>всего</t>
  </si>
  <si>
    <t xml:space="preserve">математика </t>
  </si>
  <si>
    <t>русский язык</t>
  </si>
  <si>
    <t>литературное чтение</t>
  </si>
  <si>
    <t>1.1.</t>
  </si>
  <si>
    <t>7 класс</t>
  </si>
  <si>
    <t>8 класс</t>
  </si>
  <si>
    <t>1.2.</t>
  </si>
  <si>
    <t>62,,5%</t>
  </si>
  <si>
    <t>Получены результаты, которые превышают средние муниципальные значения по русскому языку 8 класс и математике 7-8 класс</t>
  </si>
  <si>
    <t>1.3.</t>
  </si>
  <si>
    <t>18/43%</t>
  </si>
  <si>
    <t>19/46%</t>
  </si>
  <si>
    <t>0/0%</t>
  </si>
  <si>
    <t>18/53%</t>
  </si>
  <si>
    <t>15/45%</t>
  </si>
  <si>
    <t>2.</t>
  </si>
  <si>
    <t>Государственная итоговая аттестация 9 класс</t>
  </si>
  <si>
    <t>2.1.</t>
  </si>
  <si>
    <t>литература</t>
  </si>
  <si>
    <t>история</t>
  </si>
  <si>
    <t>общество знание</t>
  </si>
  <si>
    <t>биология</t>
  </si>
  <si>
    <t>химия</t>
  </si>
  <si>
    <t>география</t>
  </si>
  <si>
    <t>физика</t>
  </si>
  <si>
    <t>информатика</t>
  </si>
  <si>
    <t>английский язык</t>
  </si>
  <si>
    <t>немецкий язык</t>
  </si>
  <si>
    <t>2.2.</t>
  </si>
  <si>
    <t>2.3.</t>
  </si>
  <si>
    <t>2.4.</t>
  </si>
  <si>
    <t>3.</t>
  </si>
  <si>
    <t>Единый государственный экзамен 11 класс</t>
  </si>
  <si>
    <t>3.1.</t>
  </si>
  <si>
    <t>3.2.</t>
  </si>
  <si>
    <t>3.3.</t>
  </si>
  <si>
    <t>3.4.</t>
  </si>
  <si>
    <t>Отрицательная динамика (2010 г.-2013 г.) результатов ЕГЭ - не наблюдается.</t>
  </si>
  <si>
    <t xml:space="preserve">Оставлены на повторный год обучения в 2-10 классах 1 человек. </t>
  </si>
  <si>
    <t>Раздел 6. Результаты контрольных срезов знаний обучающихся в текущем учебном году.</t>
  </si>
  <si>
    <t xml:space="preserve">Дата </t>
  </si>
  <si>
    <t xml:space="preserve">Предмет </t>
  </si>
  <si>
    <t>Класс</t>
  </si>
  <si>
    <t>Уровень</t>
  </si>
  <si>
    <t>Всего учащихся</t>
  </si>
  <si>
    <t>Выполняли работу</t>
  </si>
  <si>
    <t>% успеваемости</t>
  </si>
  <si>
    <t>% качества</t>
  </si>
  <si>
    <t>Русский язык</t>
  </si>
  <si>
    <t>11а</t>
  </si>
  <si>
    <t>МООО</t>
  </si>
  <si>
    <t>11б</t>
  </si>
  <si>
    <t>9а</t>
  </si>
  <si>
    <t>9б</t>
  </si>
  <si>
    <t>8а</t>
  </si>
  <si>
    <t>ОУ</t>
  </si>
  <si>
    <t>8б</t>
  </si>
  <si>
    <t>4б</t>
  </si>
  <si>
    <t>4а</t>
  </si>
  <si>
    <t>10б</t>
  </si>
  <si>
    <t>10а</t>
  </si>
  <si>
    <t>3а</t>
  </si>
  <si>
    <t>3б</t>
  </si>
  <si>
    <t>2а</t>
  </si>
  <si>
    <t>2б</t>
  </si>
  <si>
    <t xml:space="preserve">Класс </t>
  </si>
  <si>
    <t>Всего уч-ся</t>
  </si>
  <si>
    <t xml:space="preserve">Математика </t>
  </si>
  <si>
    <t>ОО</t>
  </si>
  <si>
    <t>Геометрия</t>
  </si>
  <si>
    <t xml:space="preserve">Геометрия </t>
  </si>
  <si>
    <t>7а</t>
  </si>
  <si>
    <t>7б</t>
  </si>
  <si>
    <t>5а</t>
  </si>
  <si>
    <t>5б</t>
  </si>
  <si>
    <t>6а</t>
  </si>
  <si>
    <t>6б</t>
  </si>
  <si>
    <t>Дата</t>
  </si>
  <si>
    <t xml:space="preserve">Физика </t>
  </si>
  <si>
    <t>Право (проф)</t>
  </si>
  <si>
    <t xml:space="preserve">Общество </t>
  </si>
  <si>
    <t xml:space="preserve">10б </t>
  </si>
  <si>
    <t>общество(проф)</t>
  </si>
  <si>
    <t>Общество</t>
  </si>
  <si>
    <t xml:space="preserve">История </t>
  </si>
  <si>
    <t>История(проф)</t>
  </si>
  <si>
    <t>Раздел 8. Кадровый потенциал общеобразовательного учреждения.</t>
  </si>
  <si>
    <t>Уровень образования и квалификация директора - высшее педагогическое образование, профессиональная переподготовка "Менеджер организации".</t>
  </si>
  <si>
    <t xml:space="preserve">Количество учителей в школе, из них: </t>
  </si>
  <si>
    <t xml:space="preserve">     учителей, имеющих высшее профессиональное образование - 33 (85%) человек; </t>
  </si>
  <si>
    <t xml:space="preserve">     высшее профессиональное образование в области педагогики - 31 (74,5%) человек; </t>
  </si>
  <si>
    <t xml:space="preserve">     среднее профессиональное образование - 6 (15%) человек; </t>
  </si>
  <si>
    <t xml:space="preserve">     среднее профессиональное в области педагогики - 5 (13%) человек; </t>
  </si>
  <si>
    <t xml:space="preserve">     получающих высшее образование и высшее педагогическое  - 4 (10%) человек;</t>
  </si>
  <si>
    <t xml:space="preserve">     аттестованных по занимаемой должности - 35 (90%) человек; </t>
  </si>
  <si>
    <t xml:space="preserve">имеющих квалификационные категории: </t>
  </si>
  <si>
    <t xml:space="preserve">     высшую категорию - 17 (44%) человек; </t>
  </si>
  <si>
    <t xml:space="preserve">    1 категорию - 17 (44%) человек; </t>
  </si>
  <si>
    <t xml:space="preserve">    2 категорию - 0 (0%) учителей,</t>
  </si>
  <si>
    <t xml:space="preserve">    без категории - 4 (10%) учителей.</t>
  </si>
  <si>
    <t>Наличие курсовой подготовки (1 раз в 5 лет) по преподаваемым предметам - 36 (92%)человек).</t>
  </si>
  <si>
    <t>Молодых специалистов - 3 (8%).</t>
  </si>
  <si>
    <t>Раздел 7. Результаты Всероссийской олимпиады школьников</t>
  </si>
  <si>
    <t>Литература</t>
  </si>
  <si>
    <t>Английский язык</t>
  </si>
  <si>
    <t>Немецкий язык</t>
  </si>
  <si>
    <t>Математика</t>
  </si>
  <si>
    <t>Информатика</t>
  </si>
  <si>
    <t>История</t>
  </si>
  <si>
    <t>Обществознание</t>
  </si>
  <si>
    <t>Право</t>
  </si>
  <si>
    <t>Физика</t>
  </si>
  <si>
    <t>Биология</t>
  </si>
  <si>
    <t>География</t>
  </si>
  <si>
    <t>Химия</t>
  </si>
  <si>
    <t>ОБЖ</t>
  </si>
  <si>
    <t>Физическая культура</t>
  </si>
  <si>
    <t>Технология</t>
  </si>
  <si>
    <t>ИТОГО</t>
  </si>
  <si>
    <t>Результаты школьного этапа Всероссийской олимпиады школьников 2010-2011 учебный год</t>
  </si>
  <si>
    <t>Результаты муниципальногоэтапа Всероссийской олимпиады школьников 2010-2011 учебный год</t>
  </si>
  <si>
    <t>Результаты регионального этапа Всероссийской олимпиады школьников 2010-2011 учебный год</t>
  </si>
  <si>
    <t>1.4.</t>
  </si>
  <si>
    <t>Результаты российского этапа Всероссийской олимпиады школьников 2010-2011 учебный год</t>
  </si>
  <si>
    <t>Результаты школьного этапа Всероссийской олимпиады школьников 2011-2012 учебный год</t>
  </si>
  <si>
    <t>Результаты муниципальногоэтапа Всероссийской олимпиады школьников 2011-2012 учебный год</t>
  </si>
  <si>
    <t>Результаты регионального этапа Всероссийской олимпиады школьников 2011-2012 учебный год</t>
  </si>
  <si>
    <t>Результаты российского этапа Всероссийской олимпиады школьников 2011-2012 учебный год</t>
  </si>
  <si>
    <t>Результаты школьного этапа Всероссийской олимпиады школьников 2012-2013 учебный год</t>
  </si>
  <si>
    <t>Результаты муниципальногоэтапа Всероссийской олимпиады школьников 2012-2013 учебный год</t>
  </si>
  <si>
    <t>Результаты регионального этапа Всероссийской олимпиады школьников 2012-2013 учебный год</t>
  </si>
  <si>
    <t>Результаты российского этапа Всероссийской олимпиады школьников 2012-2013 учебный год</t>
  </si>
  <si>
    <t>4.1.</t>
  </si>
  <si>
    <t>Результаты школьного этапа Всероссийской олимпиады школьников 2013-2014 учебный год</t>
  </si>
  <si>
    <t>4.2.</t>
  </si>
  <si>
    <t>4.3.</t>
  </si>
  <si>
    <t>Результаты регионального этапа Всероссийской олимпиады школьников 2013-2014 учебный год</t>
  </si>
  <si>
    <t>4.4.</t>
  </si>
  <si>
    <t>Результаты российского этапа Всероссийской олимпиады школьников 2013-2014  учебный год</t>
  </si>
  <si>
    <t>Раздел 9. Выводы администрации общеобразовательного учреждения по итогам посещения уроков.</t>
  </si>
  <si>
    <t>Раздел 10. Степень удовлетворённости родителей обучающихся качеством предоставляемых образовательных услуг.</t>
  </si>
  <si>
    <t>Родители обучающихся (законные представители) определили  свой заказ на качество образования в процессе формирования основной общеобразовательной программы.</t>
  </si>
  <si>
    <t>Раздел 11. Управленческие решения, принятые по итогам мониторинга качества образования.</t>
  </si>
  <si>
    <t>1.1.1.</t>
  </si>
  <si>
    <t>приказы:</t>
  </si>
  <si>
    <t>№ 63 от 01.09.2011г. Об утверждении школьного плана по реализации проекта «Формирование   муниципальной системы мониторинга освоения выпускниками третьей ступени общеобразовательных программ» и подготовке старшеклассников к итоговой аттестации»</t>
  </si>
  <si>
    <t>№ 109 от 01.11.2011г. О результатах внутришкольного контроля</t>
  </si>
  <si>
    <t>№ 111 от 15.11.2011г. По результатам контрольных работ за 1 четверть</t>
  </si>
  <si>
    <t>№ 116  от 17.11.2011г. О результатах школьного этапа Всероссийской олимпиады школьников</t>
  </si>
  <si>
    <t>№ 125 от 22.12.2011г. Об итогах участия в муниципальном этапе Всероссийской олимпиады школьников в 2011-2012 учебном году</t>
  </si>
  <si>
    <t>№ 6 от 11.01.2012г. По результатам контрольных работ за 2 четверть</t>
  </si>
  <si>
    <t>№ 12 от 16.01.2012г. О проведении  диагностических и тренировочных работ  по математике в системе СтатГрад  в 9-11 классах</t>
  </si>
  <si>
    <t>№ 109 от 26.05.2012г. О реализации индивидуальных образовательных маршрутов</t>
  </si>
  <si>
    <t>№ 143 от 02.07.2012г. О результатах итоговой аттестации</t>
  </si>
  <si>
    <t>№ 177 от 01.09.2012г. Об утверждении индивидуальных образовательных маршрутов учащихся 10-11 классов в 2012-2013 учебном году</t>
  </si>
  <si>
    <t>№ 198 от 04.09.2012г. О Статграде</t>
  </si>
  <si>
    <t>№ 228 от 25.10.2012г. О результатах школьного этапа Всероссийской олимпиады школьников</t>
  </si>
  <si>
    <t>№ 229 от 25.10.2012г. О результатах школьного этапа районной олимпиады по русскому языку и математике «Звездные ступеньки»   и интеллектуально-предметного марафона младших школьников «Хочу все знать» в 2012-2013 учебном году</t>
  </si>
  <si>
    <t>№ 232 от 31.10.2012г. О результатах внутришкольного контроля</t>
  </si>
  <si>
    <t>№ 233 от 31.10.2012г. О персональном контроле</t>
  </si>
  <si>
    <t>№ 238 от 02.11.2012г. По результатам контрольных работ за 1 четверть</t>
  </si>
  <si>
    <t>№ 241 от 02.11.2012г. По итогам 1 четверти</t>
  </si>
  <si>
    <t>№ 247 от 14.11.2012г. Об итогах контроля подготовки выпускников к ИА во время осенних каникул</t>
  </si>
  <si>
    <t>№ 256 от 10.12.2012г. Об итогах внутришкольного контроля за ноябрь 2012 года</t>
  </si>
  <si>
    <t>№ 263 от 29.12.2012г. О результатах муниципального этапа Всероссийской  олимпиады школьников по предметам</t>
  </si>
  <si>
    <t>№ 3 от 09.01.2013г. О результатах внутришкольного контроля за декабрь 2012 года</t>
  </si>
  <si>
    <t>№ 4 от 09.01.2013г. По результатам 2 четверти (1 полугодия)</t>
  </si>
  <si>
    <t xml:space="preserve">№ 36 от 28.02.2013г. О результатах внутришкольного контроля за январь-февраль 2013 года </t>
  </si>
  <si>
    <t>№ 52 от 28.03.2013г. О результатах 3 четверти</t>
  </si>
  <si>
    <t>№ 65 от 08.04.2013г. О результатах внутришкольного контроля за март 2013 года</t>
  </si>
  <si>
    <t>№ 101 от 07.05.2013г. О результатах внутришкольного контроля за апрель 2013 года</t>
  </si>
  <si>
    <t>1.1.2.</t>
  </si>
  <si>
    <t>решения педсоветов:</t>
  </si>
  <si>
    <t>педагогический совет "Приоритетные направления модернизации школы  в условиях реализации национальной образовательной инициативы «Наша новая школа» от 30 августа 2011 г., протокол №3. 5. Продолжить обучение в старших классах по индивидуальным образовательным маршрутам. Ответственный – Кудашкина Л.Л. Срок - весь год. 
6. Продолжить работу районной экспериментальной площадки «Дистанционное обучение учащихся». Ответственные – Кудашкина Л.Л., Уткин А.В. Срок -  весь год.</t>
  </si>
  <si>
    <t xml:space="preserve">педагогический совет от 10 ноября 2011 г., протокол № 4.  4. Проводить целенаправленную работу по подготовке к ЕГЭ, ГИА и РОЭ учащихся группы «Риск» и группы продвинутых учащихся согласно индивидуальным программам подготовки к ЕГЭ – 11 класс, ГИА – 9 класс, РОЭ – 4, 7, 8 классы. Ответственные – учителя-предметники. Срок – весь год. 5. Открыть на школьном сайте рубрики «Введение ФГОС» и «Готовимся к РОЭ». Ответственный – Уткин А.В. Срок – ноябрь 2011г. </t>
  </si>
  <si>
    <t>педагогический совет от 10 января 2012 г., протокол № 5. 1. Совершенствовать  систему образовательных услуг в условиях формирования открытого информационного пространства Новосергиевской СОШ №3. Усилить вариативность образовательных услуг за счет курсов по выбору в 9 классах, элективных курсов в 10-11 классах, дополнительного образования в 1-11 классах  на основе социального заказа учащихся и их родителей. Ответственные:  Кудашкина Л.Л., заместитель директора по УВР, Мстиславская Ю.С., заместитель директора по ВР. Срок: 2012-2013 уч. год. 4. Активизировать  работу районной экспериментальной площадки по дистанционной форме образовательных услуг. Ответственный: Уткин А.В., руководитель образовательного модуля. Срок: 2012 год. 5. Расширить систему образовательных услуг за счет создания открытого конкурсного пространства школы. Ответственный: Мстиславская Ю.С., заместитель директора по ВР, Воропаева Д.В., старшая вожатая.  Сро 2 полугодие 2011-2012 уч. года. 7. Провести маркетинговые исследования социального запроса родителей, социума на платные образовательные услуги. Ответственный: Подшивалова Н.П., директор школы. Срок: 3 четверть 2011-2012 уч. года. 8. Шире использовать для создание ЕИС школы возможности образовательной сети «Дневник.ру». Ответственный:  Уткин А.В., заместитель директора по ИКТ. Срок: в течение учебного года.</t>
  </si>
  <si>
    <t>педагогический совет «Стратегия развития школы в условиях модернизации образования и реализации Программы развития ОУ на 2011-2015 года «Будущему навстречу» от 30 августа 2012г., протокол №14. 3. Скорректировать деятельность районной экспериментальной площадки «Дистанционное обучение учащихся» в рамках районной модели дистанционного и сетевого обучения школьников в 2012-2013 учебном году. Срок: весь год. Ответственный: Головкова Е.В. 6. Обеспечить реализацию прав детей различных категорий на получение общедоступного и качественного бесплатного образования в соответствии с требованиями ФГОС. Срок: весь год. Ответственные: Кудашкина Л.Л., Попова Т.Н.,  Пирогова Н.А. 7. Формировать систему независимой оценки общего образования на основе мониторинга качества образовательных услуг. Срок: весь год. Ответственные: Глобенко А.М., Головкова Е.В., Попова Т.Н.</t>
  </si>
  <si>
    <t xml:space="preserve">педагогический совет от 9 января 2013 г., протокол № 38. 6. Провести оценку качества образования за 2012-2013 учебный год. Ответственный: Подшивалова Н.П., директор школы. Срок: август 2013г. </t>
  </si>
  <si>
    <t xml:space="preserve">педагогический совет от  28 марта 2013 г., протокол № 7. 7. Организовать работу по созданию  банка контрольно-измерительных материалов для оценки процесса и результатов освоения основной образовательной программы начального общего образования. Ответственные: Руководители МО. Срок: 2013-2014 г.г. 8. Методическому объединению учителей начальных классов провести  анализ   результатов образования в условиях реализации ФГОС НОО.  Ответственный: Попова Т.Н. Срок: до 15.06.2013г. </t>
  </si>
  <si>
    <t>индивидуальные образовательные маршруты с учетом дифференцированного подхода к учебной деятельности обучающихся  на текущий учебный год:</t>
  </si>
  <si>
    <t xml:space="preserve">    особо одарённые - 7</t>
  </si>
  <si>
    <t xml:space="preserve">    «группа риска» - 18</t>
  </si>
  <si>
    <t>планы тематических проверок, методической работы с учителями, графики посещения уроков (на текущий учебный год) с учётом дифференцированного подхода к педагогический деятельности (молодых и малоопытных, вновь прибывших учителей, учителей, осуществляющих подготовку обучающихся к ЕГЭ и ГИА):</t>
  </si>
  <si>
    <t>№ 68 от 01.09.2011г. Об организации методической работы в  2011/2012 учебном году</t>
  </si>
  <si>
    <t>№ 70 от 01.09.2011г. Об организации дистанционного обучения учащихся в условиях работы районной  экспериментальной площадки в 2011-2012 учебном году</t>
  </si>
  <si>
    <t>№ 101 от 17.10.2011г. О проведении методического дня «Новые формы диссеминации педагогического опыта»</t>
  </si>
  <si>
    <t>№ 117 от 17.11.2011г. О проведении методического дня «Формирование  метапредметных и личностных результатов у учащихся начальной школы  в условиях внеурочной деятельности»</t>
  </si>
  <si>
    <t>№ 8 от 13.01.2012г. О работе образовательного модуля и проведении методического дня «Система оценки достижения планируемых результатов»</t>
  </si>
  <si>
    <t>№ 48 от 05.04.2012г. О проведении методического дня "Дистанционные формы обучения и воспитания учащихся"</t>
  </si>
  <si>
    <t>№ 152 от 16.08.2012г. Об организации дистанционного обучения учащихся в условиях работы районной  экспериментальной площадки в 2012-2013 уч.году</t>
  </si>
  <si>
    <t>№ 167 от 31.08.2012г. Об организации методической работы в  2012/2013 учебном году</t>
  </si>
  <si>
    <t>№ 211 от 21.09.2012г. О проведении методического дня «Психологическое здоровье учащихся и учителя»</t>
  </si>
  <si>
    <t xml:space="preserve">№ 245 от 09.11.2012г. О проведении методического дня «Системно-деятельностный подход в работе классных руководителей основной ступени – одно из условий успешной социализации подростков»
</t>
  </si>
  <si>
    <t>№ 264 от 29.12.2012г. О проведении январских педчтений</t>
  </si>
  <si>
    <t>№ 48 от 18.03.2013г. О проведении методического дня «Новые стандарты в основном школе»</t>
  </si>
  <si>
    <t>Результаты контрольных работ за 1 триместр</t>
  </si>
  <si>
    <t>Начальная школа</t>
  </si>
  <si>
    <t>КЛАСС</t>
  </si>
  <si>
    <t>ПРЕДМЕТ</t>
  </si>
  <si>
    <t>ДАТА</t>
  </si>
  <si>
    <t>Всего                                           уч-ся</t>
  </si>
  <si>
    <t>Выполняло КР</t>
  </si>
  <si>
    <t>Группа РИСК</t>
  </si>
  <si>
    <t>математика</t>
  </si>
  <si>
    <t>4А</t>
  </si>
  <si>
    <t xml:space="preserve">            31.102013</t>
  </si>
  <si>
    <t xml:space="preserve">          31.10.2013 16</t>
  </si>
  <si>
    <t>Основная  школа</t>
  </si>
  <si>
    <t>8-А</t>
  </si>
  <si>
    <t>русский яз. Дикт.</t>
  </si>
  <si>
    <t>8-Б</t>
  </si>
  <si>
    <t>алгебра</t>
  </si>
  <si>
    <t>геометрия</t>
  </si>
  <si>
    <t>обшествознание</t>
  </si>
  <si>
    <t>9Б</t>
  </si>
  <si>
    <t>13.11.13.</t>
  </si>
  <si>
    <t>Средняя  школа</t>
  </si>
  <si>
    <t>10-А</t>
  </si>
  <si>
    <t>10-Б</t>
  </si>
  <si>
    <t>11-А</t>
  </si>
  <si>
    <t>11-Б</t>
  </si>
  <si>
    <t>10 (профиль)</t>
  </si>
  <si>
    <t>11 (профиль)</t>
  </si>
  <si>
    <t xml:space="preserve">                                                                                - участников </t>
  </si>
  <si>
    <t xml:space="preserve">                                                                                - победителей </t>
  </si>
  <si>
    <t xml:space="preserve">                                                                                - призеров</t>
  </si>
  <si>
    <t xml:space="preserve">                                                                               - участников </t>
  </si>
  <si>
    <t xml:space="preserve">                                                                               - победителей </t>
  </si>
  <si>
    <t xml:space="preserve">                                                                               - призеров</t>
  </si>
  <si>
    <t xml:space="preserve">                                                                              - участников </t>
  </si>
  <si>
    <t xml:space="preserve">                                                                              - победителей </t>
  </si>
  <si>
    <t xml:space="preserve">                                                                              - призеров</t>
  </si>
  <si>
    <t xml:space="preserve">                                                                                 - участников </t>
  </si>
  <si>
    <t xml:space="preserve">                                                                                 - победителей </t>
  </si>
  <si>
    <t xml:space="preserve">                                                                                 - призеров</t>
  </si>
  <si>
    <t xml:space="preserve">                                                                                  - участников </t>
  </si>
  <si>
    <t xml:space="preserve">                                                                                  - победителей </t>
  </si>
  <si>
    <t xml:space="preserve">                                                                                  - призеров</t>
  </si>
  <si>
    <t xml:space="preserve">                                                                                   - участников </t>
  </si>
  <si>
    <t xml:space="preserve">                                                                                   - победителей </t>
  </si>
  <si>
    <t xml:space="preserve">                                                                                   - призеров</t>
  </si>
  <si>
    <t xml:space="preserve">                                                                                    - участников </t>
  </si>
  <si>
    <t xml:space="preserve">                                                                                    - победителей </t>
  </si>
  <si>
    <t xml:space="preserve">                                                                                    - призеров</t>
  </si>
  <si>
    <t xml:space="preserve">                                                                                     - участников </t>
  </si>
  <si>
    <t xml:space="preserve">                                                                                     - победителей </t>
  </si>
  <si>
    <t xml:space="preserve">                                                                                     - призеров</t>
  </si>
  <si>
    <t xml:space="preserve">                                                                                      - участников </t>
  </si>
  <si>
    <t xml:space="preserve">                                                                                      - победителей </t>
  </si>
  <si>
    <t xml:space="preserve">                                                                                      - призеров</t>
  </si>
  <si>
    <t xml:space="preserve">                                                                                - победителей и призеров</t>
  </si>
  <si>
    <t>Победителями Всероссийской олимпиады школьников (региональный уровень)  в 2011 году являются: Щетинина Алена  (литература), 2012 г - Мальнева Татьяна - (технология), в 2013 г - Андреева Надежда (русский язык)</t>
  </si>
  <si>
    <r>
      <t xml:space="preserve">Победителями и  призерами районной олимпиады в 2012-13 учебном году  стали  38  человек,  (в 2011 - 21 человек, в 2010 году – 32 человека), из них   победителей – 16 (10 в 2011 г) , призеров – 22 (11 в 2011 г) .     (Диаграмма 1)                                                                                                       
           Русский язык
1.   Вахитова Ильвина Ильмировна ,  призёр, 7 класс 
2.  Скок Кристина Александровна, призёр, 7 класс
3.  Пугина Ксения Сергеевна, победитель, 8 класс
4.  Исингельдеева Гульнура Ренатовна,  призёр, 8 класс
5. Толкачёва Мария Сергеевна,призёр, 9 класс
6. Андреева Надежда Анатольевна, победитель, 10 класс
7. Мальнева Татьяна Сергеевна, победитель, 11 класс
8. Пузырникова Наталья Александровна,призёр, 11 класс
Литература
9.  Заволипенская Дарья Александровна, призёр, 7 класс
10. Пытляк Дарья Александровна,  победитель, 8 класс
11. Сухотерина  Дарья Николаевна, призёр, 9 класс
12.Тятяева Эльвира Гизятовна, призёр, 9 класс
13.  Андреева Надежда Анатольевна,  победитель, 10 класс
14. Сусликова Анна Васильевна, призёр, 10 класс
15. Попова Екатерина Михайловна,  призёр, 11 класс
Английский язык
16.  Хатеев Максим Дмитриевич,  победитель, 10 класс 
17. Турова Марина Сергеевна,  призёр, 11 класс
Немецкий язык
18. Пытляк Дарья Александровна, победитель, 8 класс
Физика 
19.  Фурсова Виктория Анатольевна, победитель, 9 класс 
Биология 
20.  Вахитова Ильвина Ильмировна,   призёр, 7 класс
21.  Ягаферова Зарина Тагировна,  победитель, 10 класс
История 
22. Скок Кристина Александровна, победитель, 7 класс
23. Толкачёва Мария Сергеевна,   победитель, 9 класс
24. Луконин Владислав Викторович,  победитель, 10 класс
25. Дубкова Кристина Сергеевна,   победитель, 11 класс
Право
26. Петренко Анастасия Сергеевна,  победитель
Обществознание 
27. Заволипенская Дарья Александровна,   призёр, 7 класс
28.Агафонова Лидия Михайловна,  победитель, 8 класс
29. Панина Алёна Игоревна, призёр, 9 класс
30. Пузырникова Наталия Александровна,призер, 11 класс      
Технология
31.  Гаврилов Владимир Игоревич,   призёр, 9 класс
32.  Мальнева Татьяна Сергеевна,   победитель, 11 класс
ОБЖ
33. Исингильдиева Гульнара Ренатовна, призер, 8 класс
34. Соловьёв Дмитрий Васильевич призёр , 10 класс
Физическая культура
35. Панина Алёна Игоревна,   призёр, 9 класс
36. Данилова Мария Сергеевна,  призёр, 10 класс
37. Стародубцев Алексей Дмитриевич, призёр, 10 класс
38. Шичкина Анастасия Германовна,  призёр, 11 класс
</t>
    </r>
    <r>
      <rPr>
        <sz val="12"/>
        <color indexed="9"/>
        <rFont val="Arial Bold"/>
        <family val="0"/>
      </rPr>
      <t xml:space="preserve">     В 2-х олимпиадах победили:                                                                </t>
    </r>
    <r>
      <rPr>
        <sz val="12"/>
        <color indexed="9"/>
        <rFont val="Arial"/>
        <family val="0"/>
      </rPr>
      <t xml:space="preserve">                                                                                                                                 
Пытляк Дарья, 8 класс - литература, немецкий язык.
Андреева Надежда, 10 класс - русский язык, литература.
Мальнева Татьяна, 11 класс - русский язык, технология.
Из 4 претендентов на медали участвовали в олимпиаде 3 выпускника средней школы (75%),  в 2011- 100%. Среди них призовых результатов 100%, как и в 2011 году, таким образом, участие и результативность претендентов на медаль в предметных олимпиадах достаточно высокие.
Победитель, претендент на медаль:
 Дубкова Кристина - история.
Призовые места заняли:
 Попова Екатерина - литература.
 Пузырникова Наталья - русский язык, обществознание.
</t>
    </r>
  </si>
  <si>
    <t>Результаты входных контрольных работ за 1 триместр</t>
  </si>
  <si>
    <t>1/3%</t>
  </si>
  <si>
    <t xml:space="preserve">В течение трёх последних лет процент победителей от общего числа участников Всероссийской олимпиады школьников (муниципальный уровень) увеличился с    52% в  2010-2011учебном году  и 38 % в 2011-2012 учебном году до 72% в 2012-13 учебном году.                                                                                                                                                                                                              В течение трёх последних лет процент победителей от общего числа участников Всероссийской олимпиады школьников (региональный  уровень) уменьшился с   15  % до 8% . </t>
  </si>
  <si>
    <t>По итогам ГИА 2012-2013 учебного года 37 выпускников 9 класса закончили курс обучения по образовательным программам основного общего образования</t>
  </si>
  <si>
    <t>на «5» -1 (2,7 %) человек</t>
  </si>
  <si>
    <t>на «3» - 20 (54 %) человек</t>
  </si>
  <si>
    <t>на «2» - 0 (0%) человек</t>
  </si>
  <si>
    <t>на «4» -16 (43,2%) человек</t>
  </si>
  <si>
    <t>Результаты ГИА</t>
  </si>
  <si>
    <t>По итогам ГИА 2009-2010 учебного года 17 выпускников 9 класса закончили курс обучения по образовательным программам основного общего образования, из них</t>
  </si>
  <si>
    <t>По итогам ГИА 2010-2011 учебного года 41 выпускник 9 класса закончили курс обучения по образовательным программам основного общего образования</t>
  </si>
  <si>
    <t>По итогам ГИА 2011-2012 учебного года 38 выпускников 9 класса закончили курс обучения по образовательным программам основного общего образования</t>
  </si>
  <si>
    <t xml:space="preserve">Зачетная неделя </t>
  </si>
  <si>
    <t xml:space="preserve">Зачетная неделя в рамках внутришкольного контроля проведена  с 16 по 24 декабря.
Цель:  контроль за  выполнением индивидуальных образовательных маршрутов, уровнем сформированности знаний, умений и навыков учащихся, контроль за уровнем профильного обучения.
Форма контроля: контрольные работы по текстам ОУ, РОО, МО ОО.
</t>
  </si>
  <si>
    <t>Предмет</t>
  </si>
  <si>
    <t>НАЧАЛЬНАЯ ШКОЛА</t>
  </si>
  <si>
    <t>русский</t>
  </si>
  <si>
    <t>РУССКИЙ ЯЗЫК</t>
  </si>
  <si>
    <t>МАТЕМАТИКА</t>
  </si>
  <si>
    <t>9 КЛАСС</t>
  </si>
  <si>
    <t xml:space="preserve">9а </t>
  </si>
  <si>
    <t>физическая культура</t>
  </si>
  <si>
    <t>обществознание</t>
  </si>
  <si>
    <t xml:space="preserve">химия </t>
  </si>
  <si>
    <t xml:space="preserve">физика </t>
  </si>
  <si>
    <t xml:space="preserve">биология </t>
  </si>
  <si>
    <t>КР по текстам ОО</t>
  </si>
  <si>
    <t>ИОМ 10 класс</t>
  </si>
  <si>
    <t>ИОМ 11 класс</t>
  </si>
  <si>
    <t>Вид работы</t>
  </si>
  <si>
    <t>КР по текстам МО ОО</t>
  </si>
  <si>
    <t>КР по текстам ОУ</t>
  </si>
  <si>
    <t>Количество обучающихся по списку</t>
  </si>
  <si>
    <t>Количество обучающихся, выпонявших работу</t>
  </si>
  <si>
    <t>Неудовлетворительные результаты</t>
  </si>
  <si>
    <t>Отметки «4» и «5»</t>
  </si>
  <si>
    <t>Группа «риска»</t>
  </si>
  <si>
    <t>Кол-во</t>
  </si>
  <si>
    <t>%</t>
  </si>
  <si>
    <t>Итого</t>
  </si>
  <si>
    <t>12, 5%</t>
  </si>
  <si>
    <t>44, 4%</t>
  </si>
  <si>
    <t xml:space="preserve">Проект 
«Формирование муниципальной системы мониторинга освоения выпускниками третьей ступени общеобразовательных программ»
</t>
  </si>
  <si>
    <r>
      <t xml:space="preserve">Количество посещённых уроков:   </t>
    </r>
    <r>
      <rPr>
        <b/>
        <sz val="11"/>
        <color indexed="8"/>
        <rFont val="Arial"/>
        <family val="2"/>
      </rPr>
      <t>155/106</t>
    </r>
  </si>
  <si>
    <t xml:space="preserve">      директором – 24/14</t>
  </si>
  <si>
    <t xml:space="preserve">      Заместителем директора по  учебно-воспитательной работе – 58/12                </t>
  </si>
  <si>
    <t xml:space="preserve">     Заместителем директора по научно-методической работе – 22/15</t>
  </si>
  <si>
    <t xml:space="preserve">      заместителем директора по воспитательной работе – 16/32</t>
  </si>
  <si>
    <t xml:space="preserve">      заместителем директора по гражданскому и патриотическому воспитанию – 17/24</t>
  </si>
  <si>
    <t xml:space="preserve">      заместителем директора по информационно-коммуникацонным технологиям – 18/9</t>
  </si>
  <si>
    <t>Информация                         на 31 декабря                    2013 года</t>
  </si>
  <si>
    <t>Численность обучающихся, имеющих ограниченные возможности в здоровье,                                                                         от общей численности обучающихся.</t>
  </si>
  <si>
    <t xml:space="preserve">Численность детей, обучающихся                                                           в объединённых классах-комплектах </t>
  </si>
  <si>
    <t>30-31 декабря</t>
  </si>
  <si>
    <t>Итоги полугодия</t>
  </si>
  <si>
    <t>Результаты муниципального этапа Всероссийской олимпиады школьников 2013-2014 учебный год</t>
  </si>
  <si>
    <t xml:space="preserve">Степень удовлетворённости родителей обучающихся (законных представителей) качеством предоставляемых услуг - 90 %.  </t>
  </si>
  <si>
    <t>По итогам внутреннего мониторинга качества образования изданы управленческие решения, направленные на повышение качества подготовки выпускников:</t>
  </si>
  <si>
    <t>О результатах школьного этапа Всероссийской олимпиады школьников 25.11.2013 268</t>
  </si>
  <si>
    <t>№ 142 от 10.06.2013г.  Об итогах административных итоговых контрольных работ во 2-4 классах за  2012-2013 учебный год</t>
  </si>
  <si>
    <t>№ 135 от 04.06.2013г. О реализации индивидуальных образовательных маршрутов</t>
  </si>
  <si>
    <t>№ 76 от 13.04.2013г. Об итогах пробных экзаменов</t>
  </si>
  <si>
    <t xml:space="preserve">№ 162 от 27.06.2013г.  Об итогах ИА </t>
  </si>
  <si>
    <t xml:space="preserve"> № 185 от 27.08.2013г.  О реализации проекта «Формирование муниципальной системы мониторинга освоения выпускниками третьей ступени общеобразовательных программ» в 2013-2014 учебном году </t>
  </si>
  <si>
    <t>№ 209 от 02.09.2013г. Об итогах ВШК за август 2013 года</t>
  </si>
  <si>
    <t xml:space="preserve">№ 205 от 01.09.2013г. Об организации внутришкольного контроля в сентябре-октябре 2013 года </t>
  </si>
  <si>
    <t>№ 235 от 19.09.2013г. О результатах входных контрольных работ</t>
  </si>
  <si>
    <t xml:space="preserve">№ 255 от 25.10.2013г. О результатах муниципального репетиционного экзамена  по математике по материалам ЕГЭ в 11-х классах </t>
  </si>
  <si>
    <t>269 от 25.11. 2013г. О результатах 1 триместра</t>
  </si>
  <si>
    <t>№ 273 от 02.12.2013г. О реализации проекта «Формирование муниципальной системы  мониторинга освоения выпускниками третьей ступени общеобразовательных программ» в 2013-2014 учебном году</t>
  </si>
  <si>
    <t xml:space="preserve">№ 285 от 11.12.2013г. Об итогах районной олимпиады младших школьников по русскому языку и математике «Звездные ступеньки» в 2013-2014 учебном году </t>
  </si>
  <si>
    <t>№ 286 от 11.12.2013г. О результатах тренировочного  экзамена по математике в формате ЕГЭ для выпускников  группы «риска»  в 11-х классах</t>
  </si>
  <si>
    <t>№ 289 от 11.12.2013г. О результатах внутришкольного контроля за ноябрь 2013 года</t>
  </si>
  <si>
    <t xml:space="preserve">№ 306 от 27.12.2013г. Об итогах участия в муниципальном этапе Всероссийской олимпиады школьников в 2013-2014 учебном году </t>
  </si>
  <si>
    <t>№ 191 от 28.08.2013г. Об организации методической работы в  2013-2014 учебном году</t>
  </si>
  <si>
    <t>№ 305 от 27.12.2013г. О проведении январских педчтений</t>
  </si>
  <si>
    <t xml:space="preserve">№ 308 от 27.12.2013г. О работе методической лаборатории «Школа 21 века» 
</t>
  </si>
  <si>
    <t xml:space="preserve">№ 2 от 20.11.2013г. 1. Кудашкиной Л.Л., заместителю директора по УР, продолжить работу по созданию электронной базы мониторинга качества образования. 2. Включить в электронный мониторинг результаты реализации проекта «Формирование муниципальной системы мониторинга освоения выпускниками третьей ступени общеобразовательных программ». 3. Запланировать во втором полугодии работу школьной методической лаборатории «ИМЛ учащихся – средство повышения результативности обучения».
</t>
  </si>
  <si>
    <t>№ 2 от 20.10.2013г. 1. Продолжить реализацию проекта и выполнение мероприятий Плана  по реализации проекта «Формирование муниципальной системы мониторинга освоения выпускниками третьей ступени общеобразовательных программ» на 2013-2014 учебный год. 2.   Всем учителям сделать выводы по КР с указанием возможных причин недостаточного усвоения учебного материала,  отмечать положительные результаты в усвоении учебного предмета, планировать работу по устранению «пробелов» в знаниях учащихся. 3. Довести до сведения родителей и учащихся итоги входных КР в рамках проекта.</t>
  </si>
  <si>
    <t xml:space="preserve">     приказы, решения педсоветов, совещания при администрации, методсовета за три  года:</t>
  </si>
  <si>
    <t>решения методсовета:</t>
  </si>
  <si>
    <t>решения совещания при заместителе дирктора по УР:</t>
  </si>
  <si>
    <t>Раздел 8. Образовательные "условия риска".</t>
  </si>
  <si>
    <t>Наличие  лицензии на осуществление образовательной деятельности по реализации общеобразовательной программы 7 вида, численность обучающихся, имеющих ограниченные возможности в здоровье - 5.</t>
  </si>
  <si>
    <t xml:space="preserve">Отсутствие объединённых классов-комплектов. </t>
  </si>
  <si>
    <t>Наличие свободного доступа в Интернет; количество точек на 1 обучающегося - 0,033, количество часов в неделю, в течение которых школьники могут пользоваться Интернетом в условиях ОУ - 5).</t>
  </si>
  <si>
    <t>Отсутствие  вакансий учителей.</t>
  </si>
  <si>
    <t>Наличие конкурентоспособной среды:  средняя численность обучающихся в выпускных 9 классах - 18, 11 классах - 13;                                  по классам в соотношении с общей численностью обучающихся ОУ: 9а -  20 из 402 (5%), 9б - 16 из 402 (4%), 11а - 13 из 402 (3,2 %), 11б - 12 из 402 (3%).</t>
  </si>
  <si>
    <t>Электронный адрес ОУ - nsosh3@yandex.ru</t>
  </si>
  <si>
    <t>ФИО директора - Подшивалова Наталья Павловна</t>
  </si>
  <si>
    <t>Рабочий телефон / факс - 8 (35339) 2-12-80</t>
  </si>
  <si>
    <t>Электронный адрес директора - direktornsosh3@yandex.ru</t>
  </si>
  <si>
    <r>
      <t xml:space="preserve">на «4» и «5» закончили курс обучения </t>
    </r>
    <r>
      <rPr>
        <b/>
        <sz val="11"/>
        <color indexed="9"/>
        <rFont val="Arial"/>
        <family val="2"/>
      </rPr>
      <t>62%</t>
    </r>
    <r>
      <rPr>
        <sz val="11"/>
        <color indexed="9"/>
        <rFont val="Arial"/>
        <family val="2"/>
      </rPr>
      <t xml:space="preserve"> обучающихся</t>
    </r>
  </si>
  <si>
    <r>
      <t xml:space="preserve">неудовлетворительные результаты (отметки «2») составили </t>
    </r>
    <r>
      <rPr>
        <b/>
        <sz val="11"/>
        <color indexed="9"/>
        <rFont val="Arial"/>
        <family val="2"/>
      </rPr>
      <t>2,6 %</t>
    </r>
  </si>
  <si>
    <r>
      <rPr>
        <b/>
        <sz val="11"/>
        <color indexed="9"/>
        <rFont val="Arial"/>
        <family val="2"/>
      </rPr>
      <t xml:space="preserve">В 2010-2011 </t>
    </r>
    <r>
      <rPr>
        <sz val="11"/>
        <color indexed="9"/>
        <rFont val="Arial"/>
        <family val="2"/>
      </rPr>
      <t xml:space="preserve"> учебном году результаты регионального экзамена</t>
    </r>
  </si>
  <si>
    <r>
      <t xml:space="preserve">4 класс- всего - выполняли   </t>
    </r>
    <r>
      <rPr>
        <b/>
        <sz val="11"/>
        <color indexed="9"/>
        <rFont val="Arial"/>
        <family val="2"/>
      </rPr>
      <t xml:space="preserve">35 учащихся, </t>
    </r>
    <r>
      <rPr>
        <sz val="11"/>
        <color indexed="9"/>
        <rFont val="Arial"/>
        <family val="2"/>
      </rPr>
      <t xml:space="preserve"> выше среднего - </t>
    </r>
    <r>
      <rPr>
        <b/>
        <sz val="11"/>
        <color indexed="9"/>
        <rFont val="Arial"/>
        <family val="2"/>
      </rPr>
      <t>5 ч. (14%)</t>
    </r>
    <r>
      <rPr>
        <sz val="11"/>
        <color indexed="9"/>
        <rFont val="Arial"/>
        <family val="2"/>
      </rPr>
      <t xml:space="preserve">, высокий уровень - </t>
    </r>
    <r>
      <rPr>
        <b/>
        <sz val="11"/>
        <color indexed="9"/>
        <rFont val="Arial"/>
        <family val="2"/>
      </rPr>
      <t>30 ч (86%)</t>
    </r>
  </si>
  <si>
    <r>
      <t xml:space="preserve">Получены результаты, которые превышают средние муниципальные значения </t>
    </r>
    <r>
      <rPr>
        <b/>
        <sz val="11"/>
        <color indexed="9"/>
        <rFont val="Arial"/>
        <family val="2"/>
      </rPr>
      <t>по русскому языку 7-8 и математике 8 класс</t>
    </r>
  </si>
  <si>
    <r>
      <t xml:space="preserve">Получены результаты, которые превышают средние региональные значения по </t>
    </r>
    <r>
      <rPr>
        <b/>
        <sz val="11"/>
        <color indexed="9"/>
        <rFont val="Arial"/>
        <family val="2"/>
      </rPr>
      <t>по русскому языку 7-8 класс и математике 7-8 класс</t>
    </r>
  </si>
  <si>
    <r>
      <t>Ниже средних муниципальных показателей  получены результаты РЭ : успеваемость математика 7 класс</t>
    </r>
    <r>
      <rPr>
        <b/>
        <sz val="11"/>
        <color indexed="9"/>
        <rFont val="Arial"/>
        <family val="2"/>
      </rPr>
      <t xml:space="preserve"> - 0,5 баллов</t>
    </r>
  </si>
  <si>
    <r>
      <t xml:space="preserve">Ниже средних региональных показателей  получены результаты РЭ - </t>
    </r>
    <r>
      <rPr>
        <b/>
        <sz val="11"/>
        <color indexed="9"/>
        <rFont val="Arial"/>
        <family val="2"/>
      </rPr>
      <t>нет.</t>
    </r>
  </si>
  <si>
    <r>
      <t xml:space="preserve">Оставлено на повторное обучение по результатам РЭ </t>
    </r>
    <r>
      <rPr>
        <b/>
        <sz val="11"/>
        <color indexed="9"/>
        <rFont val="Arial"/>
        <family val="2"/>
      </rPr>
      <t xml:space="preserve"> </t>
    </r>
    <r>
      <rPr>
        <b/>
        <sz val="11"/>
        <color indexed="9"/>
        <rFont val="Arial Bold"/>
        <family val="0"/>
      </rPr>
      <t>0</t>
    </r>
    <r>
      <rPr>
        <b/>
        <sz val="11"/>
        <color indexed="9"/>
        <rFont val="Arial"/>
        <family val="2"/>
      </rPr>
      <t xml:space="preserve"> человек</t>
    </r>
    <r>
      <rPr>
        <sz val="11"/>
        <color indexed="9"/>
        <rFont val="Arial"/>
        <family val="2"/>
      </rPr>
      <t>.</t>
    </r>
  </si>
  <si>
    <r>
      <t xml:space="preserve">на «4» и «5» закончили курс обучения </t>
    </r>
    <r>
      <rPr>
        <b/>
        <sz val="11"/>
        <color indexed="9"/>
        <rFont val="Arial"/>
        <family val="2"/>
      </rPr>
      <t>54 %</t>
    </r>
    <r>
      <rPr>
        <sz val="11"/>
        <color indexed="9"/>
        <rFont val="Arial"/>
        <family val="2"/>
      </rPr>
      <t xml:space="preserve"> обучающихся</t>
    </r>
  </si>
  <si>
    <r>
      <t xml:space="preserve">неудовлетворительные результаты (отметки «2») составили </t>
    </r>
    <r>
      <rPr>
        <b/>
        <sz val="11"/>
        <color indexed="9"/>
        <rFont val="Arial"/>
        <family val="2"/>
      </rPr>
      <t>0 %</t>
    </r>
  </si>
  <si>
    <r>
      <rPr>
        <b/>
        <sz val="11"/>
        <color indexed="9"/>
        <rFont val="Arial"/>
        <family val="2"/>
      </rPr>
      <t xml:space="preserve">В 2011-2012 </t>
    </r>
    <r>
      <rPr>
        <sz val="11"/>
        <color indexed="9"/>
        <rFont val="Arial"/>
        <family val="2"/>
      </rPr>
      <t xml:space="preserve"> учебном году результаты регионального экзамена ниже, чем в предыдущем году: </t>
    </r>
  </si>
  <si>
    <r>
      <t xml:space="preserve">4 класс - всего выполняли </t>
    </r>
    <r>
      <rPr>
        <b/>
        <sz val="11"/>
        <color indexed="9"/>
        <rFont val="Arial"/>
        <family val="2"/>
      </rPr>
      <t>28 учащихся</t>
    </r>
    <r>
      <rPr>
        <sz val="11"/>
        <color indexed="9"/>
        <rFont val="Arial"/>
        <family val="2"/>
      </rPr>
      <t xml:space="preserve">,  выше среднего - </t>
    </r>
    <r>
      <rPr>
        <b/>
        <sz val="11"/>
        <color indexed="9"/>
        <rFont val="Arial"/>
        <family val="2"/>
      </rPr>
      <t>4 ч. (14%)</t>
    </r>
    <r>
      <rPr>
        <sz val="11"/>
        <color indexed="9"/>
        <rFont val="Arial"/>
        <family val="2"/>
      </rPr>
      <t xml:space="preserve">, высокий уровень - </t>
    </r>
    <r>
      <rPr>
        <b/>
        <sz val="11"/>
        <color indexed="9"/>
        <rFont val="Arial"/>
        <family val="2"/>
      </rPr>
      <t>24  ч (86%)</t>
    </r>
  </si>
  <si>
    <r>
      <t xml:space="preserve">Получены результаты, которые превышают средние региональные значения </t>
    </r>
    <r>
      <rPr>
        <b/>
        <sz val="11"/>
        <color indexed="9"/>
        <rFont val="Arial"/>
        <family val="2"/>
      </rPr>
      <t>по русскому языку 7-8 класс</t>
    </r>
  </si>
  <si>
    <r>
      <t xml:space="preserve">Ниже средних муниципальных показателей  получены результаты РЭ : </t>
    </r>
    <r>
      <rPr>
        <b/>
        <sz val="11"/>
        <color indexed="9"/>
        <rFont val="Arial"/>
        <family val="2"/>
      </rPr>
      <t>по русскому языку 7 класс</t>
    </r>
    <r>
      <rPr>
        <sz val="11"/>
        <color indexed="9"/>
        <rFont val="Arial"/>
        <family val="2"/>
      </rPr>
      <t xml:space="preserve"> - успеваемость - 2,5%, качество -5 баллов; </t>
    </r>
    <r>
      <rPr>
        <b/>
        <sz val="11"/>
        <color indexed="9"/>
        <rFont val="Arial"/>
        <family val="2"/>
      </rPr>
      <t>по математике 8 класс</t>
    </r>
    <r>
      <rPr>
        <sz val="11"/>
        <color indexed="9"/>
        <rFont val="Arial"/>
        <family val="2"/>
      </rPr>
      <t xml:space="preserve"> - качество -15% ; </t>
    </r>
    <r>
      <rPr>
        <b/>
        <sz val="11"/>
        <color indexed="9"/>
        <rFont val="Arial"/>
        <family val="2"/>
      </rPr>
      <t>по математике 7 класс</t>
    </r>
    <r>
      <rPr>
        <sz val="11"/>
        <color indexed="9"/>
        <rFont val="Arial"/>
        <family val="2"/>
      </rPr>
      <t xml:space="preserve"> - успеваемость -2%, качество - 13,7%</t>
    </r>
  </si>
  <si>
    <r>
      <t xml:space="preserve">Ниже средних региональных показателей  получены результаты РЭ : </t>
    </r>
    <r>
      <rPr>
        <b/>
        <sz val="11"/>
        <color indexed="9"/>
        <rFont val="Arial"/>
        <family val="2"/>
      </rPr>
      <t>по русскому языку 7 класс</t>
    </r>
    <r>
      <rPr>
        <sz val="11"/>
        <color indexed="9"/>
        <rFont val="Arial"/>
        <family val="2"/>
      </rPr>
      <t xml:space="preserve"> - успеваемость - 1,5%, качество -6 баллов; </t>
    </r>
    <r>
      <rPr>
        <b/>
        <sz val="11"/>
        <color indexed="9"/>
        <rFont val="Arial"/>
        <family val="2"/>
      </rPr>
      <t>по математике 8 класс</t>
    </r>
    <r>
      <rPr>
        <sz val="11"/>
        <color indexed="9"/>
        <rFont val="Arial"/>
        <family val="2"/>
      </rPr>
      <t xml:space="preserve"> - качество -17% ; </t>
    </r>
    <r>
      <rPr>
        <b/>
        <sz val="11"/>
        <color indexed="9"/>
        <rFont val="Arial"/>
        <family val="2"/>
      </rPr>
      <t>по математике 7 класс</t>
    </r>
    <r>
      <rPr>
        <sz val="11"/>
        <color indexed="9"/>
        <rFont val="Arial"/>
        <family val="2"/>
      </rPr>
      <t xml:space="preserve"> - успеваемость - 0,8%, качество - 14,5%</t>
    </r>
  </si>
  <si>
    <r>
      <t xml:space="preserve">Оставлено на повторное обучение по результатам РЭ </t>
    </r>
    <r>
      <rPr>
        <b/>
        <sz val="11"/>
        <color indexed="9"/>
        <rFont val="Arial Bold"/>
        <family val="0"/>
      </rPr>
      <t>0</t>
    </r>
    <r>
      <rPr>
        <b/>
        <sz val="11"/>
        <color indexed="9"/>
        <rFont val="Arial"/>
        <family val="2"/>
      </rPr>
      <t xml:space="preserve"> </t>
    </r>
    <r>
      <rPr>
        <sz val="11"/>
        <color indexed="9"/>
        <rFont val="Arial"/>
        <family val="2"/>
      </rPr>
      <t>человек.</t>
    </r>
  </si>
  <si>
    <r>
      <t xml:space="preserve">на «4» и «5» закончили курс обучения </t>
    </r>
    <r>
      <rPr>
        <b/>
        <sz val="11"/>
        <color indexed="9"/>
        <rFont val="Arial"/>
        <family val="2"/>
      </rPr>
      <t>53%</t>
    </r>
    <r>
      <rPr>
        <sz val="11"/>
        <color indexed="9"/>
        <rFont val="Arial"/>
        <family val="2"/>
      </rPr>
      <t xml:space="preserve"> обучающихся</t>
    </r>
  </si>
  <si>
    <r>
      <rPr>
        <b/>
        <sz val="11"/>
        <color indexed="9"/>
        <rFont val="Arial"/>
        <family val="2"/>
      </rPr>
      <t xml:space="preserve">В 2012-2013 </t>
    </r>
    <r>
      <rPr>
        <sz val="11"/>
        <color indexed="9"/>
        <rFont val="Arial"/>
        <family val="2"/>
      </rPr>
      <t xml:space="preserve"> учебном году результаты регионального экзамена выше, чем в предыдущем году: </t>
    </r>
  </si>
  <si>
    <r>
      <t xml:space="preserve">4 класс- всего - выполняли  </t>
    </r>
    <r>
      <rPr>
        <b/>
        <sz val="11"/>
        <color indexed="9"/>
        <rFont val="Arial"/>
        <family val="2"/>
      </rPr>
      <t>39 учащихся</t>
    </r>
    <r>
      <rPr>
        <sz val="11"/>
        <color indexed="9"/>
        <rFont val="Arial"/>
        <family val="2"/>
      </rPr>
      <t>, допустимый уровень -</t>
    </r>
    <r>
      <rPr>
        <b/>
        <sz val="11"/>
        <color indexed="9"/>
        <rFont val="Arial"/>
        <family val="2"/>
      </rPr>
      <t>3 ч</t>
    </r>
    <r>
      <rPr>
        <sz val="11"/>
        <color indexed="9"/>
        <rFont val="Arial"/>
        <family val="2"/>
      </rPr>
      <t xml:space="preserve">. (8%), повышенный - </t>
    </r>
    <r>
      <rPr>
        <b/>
        <sz val="11"/>
        <color indexed="9"/>
        <rFont val="Arial"/>
        <family val="2"/>
      </rPr>
      <t>24 ч</t>
    </r>
    <r>
      <rPr>
        <sz val="11"/>
        <color indexed="9"/>
        <rFont val="Arial"/>
        <family val="2"/>
      </rPr>
      <t xml:space="preserve">. (61%), высокий - </t>
    </r>
    <r>
      <rPr>
        <b/>
        <sz val="11"/>
        <color indexed="9"/>
        <rFont val="Arial"/>
        <family val="2"/>
      </rPr>
      <t>12 ч</t>
    </r>
    <r>
      <rPr>
        <sz val="11"/>
        <color indexed="9"/>
        <rFont val="Arial"/>
        <family val="2"/>
      </rPr>
      <t xml:space="preserve">. (31%). </t>
    </r>
  </si>
  <si>
    <r>
      <t xml:space="preserve">Получены результаты, которые превышают средние муниципальные значения </t>
    </r>
    <r>
      <rPr>
        <b/>
        <sz val="11"/>
        <color indexed="9"/>
        <rFont val="Arial"/>
        <family val="2"/>
      </rPr>
      <t>по математике 7 класс</t>
    </r>
  </si>
  <si>
    <r>
      <t xml:space="preserve">Получены результаты, которые превышают средние региональные значения </t>
    </r>
    <r>
      <rPr>
        <b/>
        <sz val="11"/>
        <color indexed="9"/>
        <rFont val="Arial"/>
        <family val="2"/>
      </rPr>
      <t>по русскому языку 7 класс, по математике 7-8 класс</t>
    </r>
  </si>
  <si>
    <r>
      <t xml:space="preserve">Ниже средних муниципальных показателей  получены результаты РЭ:  </t>
    </r>
    <r>
      <rPr>
        <b/>
        <sz val="11"/>
        <color indexed="9"/>
        <rFont val="Arial"/>
        <family val="2"/>
      </rPr>
      <t>по математике 8 кла</t>
    </r>
    <r>
      <rPr>
        <sz val="11"/>
        <color indexed="9"/>
        <rFont val="Arial"/>
        <family val="2"/>
      </rPr>
      <t xml:space="preserve">сс -  качество - 12%, успеваемость - 1%; </t>
    </r>
    <r>
      <rPr>
        <b/>
        <sz val="11"/>
        <color indexed="9"/>
        <rFont val="Arial"/>
        <family val="2"/>
      </rPr>
      <t>по русскому языку 7 класс</t>
    </r>
    <r>
      <rPr>
        <sz val="11"/>
        <color indexed="9"/>
        <rFont val="Arial"/>
        <family val="2"/>
      </rPr>
      <t xml:space="preserve"> - качество - 3%; </t>
    </r>
    <r>
      <rPr>
        <b/>
        <sz val="11"/>
        <color indexed="9"/>
        <rFont val="Arial"/>
        <family val="2"/>
      </rPr>
      <t>по русскому языку 8 клас</t>
    </r>
    <r>
      <rPr>
        <sz val="11"/>
        <color indexed="9"/>
        <rFont val="Arial"/>
        <family val="2"/>
      </rPr>
      <t xml:space="preserve">с - качество - 8%, успеваемость - 3%; </t>
    </r>
  </si>
  <si>
    <r>
      <t xml:space="preserve">Ниже средних региональных показателей  получены результаты РЭ </t>
    </r>
    <r>
      <rPr>
        <b/>
        <sz val="11"/>
        <color indexed="9"/>
        <rFont val="Arial"/>
        <family val="2"/>
      </rPr>
      <t>по русскому языку 8 класс</t>
    </r>
    <r>
      <rPr>
        <sz val="11"/>
        <color indexed="9"/>
        <rFont val="Arial"/>
        <family val="2"/>
      </rPr>
      <t xml:space="preserve"> - качество - 3%, </t>
    </r>
  </si>
  <si>
    <r>
      <t xml:space="preserve">Оставлено на повторное обучение по результатам РЭ </t>
    </r>
    <r>
      <rPr>
        <sz val="11"/>
        <color indexed="9"/>
        <rFont val="Arial Bold"/>
        <family val="0"/>
      </rPr>
      <t>0</t>
    </r>
    <r>
      <rPr>
        <sz val="11"/>
        <color indexed="9"/>
        <rFont val="Arial"/>
        <family val="2"/>
      </rPr>
      <t xml:space="preserve"> человек.</t>
    </r>
  </si>
  <si>
    <r>
      <t xml:space="preserve">на «4» и «5» закончили курс обучения </t>
    </r>
    <r>
      <rPr>
        <b/>
        <sz val="11"/>
        <color indexed="9"/>
        <rFont val="Arial"/>
        <family val="2"/>
      </rPr>
      <t>29,4 %</t>
    </r>
    <r>
      <rPr>
        <sz val="11"/>
        <color indexed="9"/>
        <rFont val="Arial"/>
        <family val="2"/>
      </rPr>
      <t xml:space="preserve"> обучающихся</t>
    </r>
  </si>
  <si>
    <r>
      <t>на «5» -</t>
    </r>
    <r>
      <rPr>
        <b/>
        <sz val="11"/>
        <color indexed="9"/>
        <rFont val="Arial"/>
        <family val="2"/>
      </rPr>
      <t>1 (5,9 %)</t>
    </r>
    <r>
      <rPr>
        <sz val="11"/>
        <color indexed="9"/>
        <rFont val="Arial"/>
        <family val="2"/>
      </rPr>
      <t xml:space="preserve"> человек</t>
    </r>
  </si>
  <si>
    <r>
      <t xml:space="preserve">на «4» - </t>
    </r>
    <r>
      <rPr>
        <b/>
        <sz val="11"/>
        <color indexed="9"/>
        <rFont val="Arial"/>
        <family val="2"/>
      </rPr>
      <t xml:space="preserve">4 (23,5 %) </t>
    </r>
    <r>
      <rPr>
        <sz val="11"/>
        <color indexed="9"/>
        <rFont val="Arial"/>
        <family val="2"/>
      </rPr>
      <t>человек</t>
    </r>
  </si>
  <si>
    <r>
      <t>на «3» -</t>
    </r>
    <r>
      <rPr>
        <b/>
        <sz val="11"/>
        <color indexed="9"/>
        <rFont val="Arial"/>
        <family val="2"/>
      </rPr>
      <t>12 (70,6 %)</t>
    </r>
    <r>
      <rPr>
        <sz val="11"/>
        <color indexed="9"/>
        <rFont val="Arial"/>
        <family val="2"/>
      </rPr>
      <t xml:space="preserve"> человек</t>
    </r>
  </si>
  <si>
    <r>
      <t xml:space="preserve">на «2» - </t>
    </r>
    <r>
      <rPr>
        <b/>
        <sz val="11"/>
        <color indexed="9"/>
        <rFont val="Arial"/>
        <family val="2"/>
      </rPr>
      <t>0 (0%)</t>
    </r>
    <r>
      <rPr>
        <sz val="11"/>
        <color indexed="9"/>
        <rFont val="Arial"/>
        <family val="2"/>
      </rPr>
      <t xml:space="preserve"> человек</t>
    </r>
  </si>
  <si>
    <r>
      <t xml:space="preserve">Получены результаты, которые превышают средние муниципальные значения </t>
    </r>
    <r>
      <rPr>
        <b/>
        <sz val="11"/>
        <color indexed="9"/>
        <rFont val="Arial"/>
        <family val="2"/>
      </rPr>
      <t>по  математике, русскому языку, физике - по 3 из 3 предметам</t>
    </r>
  </si>
  <si>
    <r>
      <t>Получены результаты, которые превышают средние региональные значения</t>
    </r>
    <r>
      <rPr>
        <b/>
        <sz val="11"/>
        <color indexed="9"/>
        <rFont val="Arial"/>
        <family val="2"/>
      </rPr>
      <t xml:space="preserve"> по русскому языку и физике - по 2 из 3 предметам</t>
    </r>
  </si>
  <si>
    <r>
      <rPr>
        <b/>
        <sz val="11"/>
        <color indexed="9"/>
        <rFont val="Arial"/>
        <family val="2"/>
      </rPr>
      <t>1 выпускник</t>
    </r>
    <r>
      <rPr>
        <sz val="11"/>
        <color indexed="9"/>
        <rFont val="Arial"/>
        <family val="2"/>
      </rPr>
      <t xml:space="preserve"> 9  класса   получили аттестаты особого образца - с отличием.</t>
    </r>
  </si>
  <si>
    <r>
      <rPr>
        <b/>
        <sz val="11"/>
        <color indexed="9"/>
        <rFont val="Arial"/>
        <family val="2"/>
      </rPr>
      <t>2  выпускника</t>
    </r>
    <r>
      <rPr>
        <sz val="11"/>
        <color indexed="9"/>
        <rFont val="Arial"/>
        <family val="2"/>
      </rPr>
      <t xml:space="preserve"> награждены похвальными грамотами за курс обучения основной общеобразовательной школы </t>
    </r>
  </si>
  <si>
    <r>
      <t xml:space="preserve">Ниже средних муниципальных показателей  получены результаты ГИА - </t>
    </r>
    <r>
      <rPr>
        <b/>
        <sz val="11"/>
        <color indexed="9"/>
        <rFont val="Arial"/>
        <family val="2"/>
      </rPr>
      <t>нет</t>
    </r>
  </si>
  <si>
    <r>
      <t xml:space="preserve">Ниже средних региональных показателей  получены результаты ГИА </t>
    </r>
    <r>
      <rPr>
        <b/>
        <sz val="11"/>
        <color indexed="9"/>
        <rFont val="Arial"/>
        <family val="2"/>
      </rPr>
      <t>по математике на 12,8% - по 1 из 3 предметов</t>
    </r>
  </si>
  <si>
    <r>
      <t xml:space="preserve">Оставлены на повторный курс обучения по результатам ГИА  </t>
    </r>
    <r>
      <rPr>
        <b/>
        <sz val="11"/>
        <color indexed="9"/>
        <rFont val="Arial"/>
        <family val="2"/>
      </rPr>
      <t>0</t>
    </r>
    <r>
      <rPr>
        <sz val="11"/>
        <color indexed="9"/>
        <rFont val="Arial"/>
        <family val="2"/>
      </rPr>
      <t xml:space="preserve">  человек.</t>
    </r>
  </si>
  <si>
    <r>
      <t xml:space="preserve">на «4» и «5» закончили курс обучения </t>
    </r>
    <r>
      <rPr>
        <b/>
        <sz val="11"/>
        <color indexed="9"/>
        <rFont val="Arial"/>
        <family val="2"/>
      </rPr>
      <t>41,5%</t>
    </r>
    <r>
      <rPr>
        <sz val="11"/>
        <color indexed="9"/>
        <rFont val="Arial"/>
        <family val="2"/>
      </rPr>
      <t xml:space="preserve"> обучающихся</t>
    </r>
  </si>
  <si>
    <r>
      <t xml:space="preserve">на «5» - </t>
    </r>
    <r>
      <rPr>
        <b/>
        <sz val="11"/>
        <color indexed="9"/>
        <rFont val="Arial"/>
        <family val="2"/>
      </rPr>
      <t>6 (14,6%)</t>
    </r>
    <r>
      <rPr>
        <sz val="11"/>
        <color indexed="9"/>
        <rFont val="Arial"/>
        <family val="2"/>
      </rPr>
      <t xml:space="preserve"> человек</t>
    </r>
  </si>
  <si>
    <r>
      <t>на «4» -</t>
    </r>
    <r>
      <rPr>
        <b/>
        <sz val="11"/>
        <color indexed="9"/>
        <rFont val="Arial"/>
        <family val="2"/>
      </rPr>
      <t>11 (26,8%)</t>
    </r>
    <r>
      <rPr>
        <sz val="11"/>
        <color indexed="9"/>
        <rFont val="Arial"/>
        <family val="2"/>
      </rPr>
      <t xml:space="preserve"> человек</t>
    </r>
  </si>
  <si>
    <r>
      <t xml:space="preserve">на «3» - </t>
    </r>
    <r>
      <rPr>
        <b/>
        <sz val="11"/>
        <color indexed="9"/>
        <rFont val="Arial"/>
        <family val="2"/>
      </rPr>
      <t>26 (63,4%)</t>
    </r>
    <r>
      <rPr>
        <sz val="11"/>
        <color indexed="9"/>
        <rFont val="Arial"/>
        <family val="2"/>
      </rPr>
      <t xml:space="preserve"> человек</t>
    </r>
  </si>
  <si>
    <r>
      <t xml:space="preserve">на «2» - </t>
    </r>
    <r>
      <rPr>
        <b/>
        <sz val="11"/>
        <color indexed="9"/>
        <rFont val="Arial"/>
        <family val="2"/>
      </rPr>
      <t>0 ( 0 %)</t>
    </r>
    <r>
      <rPr>
        <sz val="11"/>
        <color indexed="9"/>
        <rFont val="Arial"/>
        <family val="2"/>
      </rPr>
      <t xml:space="preserve"> человек</t>
    </r>
  </si>
  <si>
    <r>
      <t xml:space="preserve">Получены результаты, которые превышают средние муниципальные значения по </t>
    </r>
    <r>
      <rPr>
        <b/>
        <sz val="11"/>
        <color indexed="9"/>
        <rFont val="Arial"/>
        <family val="2"/>
      </rPr>
      <t>математике, химии, физике, информатике, истории, обществознанию -  по 6 из 9 предметам</t>
    </r>
  </si>
  <si>
    <r>
      <t xml:space="preserve">Получены результаты, которые превышают средние региональные значения </t>
    </r>
    <r>
      <rPr>
        <b/>
        <sz val="11"/>
        <color indexed="9"/>
        <rFont val="Arial"/>
        <family val="2"/>
      </rPr>
      <t>по  математике, химии, физике, информатике, истории - по  5 из 9 предметам</t>
    </r>
  </si>
  <si>
    <r>
      <rPr>
        <b/>
        <sz val="11"/>
        <color indexed="9"/>
        <rFont val="Arial"/>
        <family val="2"/>
      </rPr>
      <t>6 выпускников</t>
    </r>
    <r>
      <rPr>
        <sz val="11"/>
        <color indexed="9"/>
        <rFont val="Arial"/>
        <family val="2"/>
      </rPr>
      <t xml:space="preserve"> 9  класса   получили аттестаты особого образца - с отличием.</t>
    </r>
  </si>
  <si>
    <r>
      <t xml:space="preserve">Ниже средних муниципальных показателей  получены результаты ГИА </t>
    </r>
    <r>
      <rPr>
        <b/>
        <sz val="11"/>
        <color indexed="9"/>
        <rFont val="Arial"/>
        <family val="2"/>
      </rPr>
      <t>по русскому языку на 7,7%, географии на 33,9%, биологии на 5,5% - по 3 из 9 предметам</t>
    </r>
  </si>
  <si>
    <r>
      <t xml:space="preserve">Ниже средних региональных показателей  получены результаты ГИА </t>
    </r>
    <r>
      <rPr>
        <b/>
        <sz val="11"/>
        <color indexed="9"/>
        <rFont val="Arial"/>
        <family val="2"/>
      </rPr>
      <t>по русскому языку на 16,79%, географии на 40,1%, биологии на 4,9%, обществознанию на 3,2% - по 4 из 9 предметам</t>
    </r>
  </si>
  <si>
    <r>
      <t xml:space="preserve">Оставлены на повторный курс обучения по результатам ГИА </t>
    </r>
    <r>
      <rPr>
        <b/>
        <sz val="11"/>
        <color indexed="9"/>
        <rFont val="Arial"/>
        <family val="2"/>
      </rPr>
      <t xml:space="preserve">0 </t>
    </r>
    <r>
      <rPr>
        <sz val="11"/>
        <color indexed="9"/>
        <rFont val="Arial"/>
        <family val="2"/>
      </rPr>
      <t>человек.</t>
    </r>
  </si>
  <si>
    <r>
      <t xml:space="preserve">на «4» и «5» закончили курс обучения </t>
    </r>
    <r>
      <rPr>
        <b/>
        <sz val="11"/>
        <color indexed="9"/>
        <rFont val="Arial"/>
        <family val="2"/>
      </rPr>
      <t>57%</t>
    </r>
    <r>
      <rPr>
        <sz val="11"/>
        <color indexed="9"/>
        <rFont val="Arial"/>
        <family val="2"/>
      </rPr>
      <t xml:space="preserve"> обучающихся</t>
    </r>
  </si>
  <si>
    <r>
      <t xml:space="preserve">на «5» - </t>
    </r>
    <r>
      <rPr>
        <b/>
        <sz val="11"/>
        <color indexed="9"/>
        <rFont val="Arial"/>
        <family val="2"/>
      </rPr>
      <t>4 (10,5%</t>
    </r>
    <r>
      <rPr>
        <sz val="11"/>
        <color indexed="9"/>
        <rFont val="Arial"/>
        <family val="2"/>
      </rPr>
      <t>) человек</t>
    </r>
  </si>
  <si>
    <r>
      <t>на «4» -</t>
    </r>
    <r>
      <rPr>
        <b/>
        <sz val="11"/>
        <color indexed="9"/>
        <rFont val="Arial"/>
        <family val="2"/>
      </rPr>
      <t>17 (44,7%)</t>
    </r>
    <r>
      <rPr>
        <sz val="11"/>
        <color indexed="9"/>
        <rFont val="Arial"/>
        <family val="2"/>
      </rPr>
      <t xml:space="preserve"> человек</t>
    </r>
  </si>
  <si>
    <r>
      <t xml:space="preserve">на «3» - </t>
    </r>
    <r>
      <rPr>
        <b/>
        <sz val="11"/>
        <color indexed="9"/>
        <rFont val="Arial"/>
        <family val="2"/>
      </rPr>
      <t>17 (44,7 %)</t>
    </r>
    <r>
      <rPr>
        <sz val="11"/>
        <color indexed="9"/>
        <rFont val="Arial"/>
        <family val="2"/>
      </rPr>
      <t xml:space="preserve"> человек</t>
    </r>
  </si>
  <si>
    <r>
      <t xml:space="preserve">на «2» - </t>
    </r>
    <r>
      <rPr>
        <b/>
        <sz val="11"/>
        <color indexed="9"/>
        <rFont val="Arial"/>
        <family val="2"/>
      </rPr>
      <t xml:space="preserve">0 (0 %) </t>
    </r>
    <r>
      <rPr>
        <sz val="11"/>
        <color indexed="9"/>
        <rFont val="Arial"/>
        <family val="2"/>
      </rPr>
      <t>человек</t>
    </r>
  </si>
  <si>
    <r>
      <t xml:space="preserve">Получены результаты, которые превышают средние муниципальные значения </t>
    </r>
    <r>
      <rPr>
        <b/>
        <sz val="11"/>
        <color indexed="9"/>
        <rFont val="Arial"/>
        <family val="2"/>
      </rPr>
      <t>по русскому языку, математике, литературе, биологии, физике, истории, обществознанию - по 7 из 10 предметам</t>
    </r>
  </si>
  <si>
    <r>
      <t xml:space="preserve">Получены результаты, которые превышают средние региональные значения </t>
    </r>
    <r>
      <rPr>
        <b/>
        <sz val="11"/>
        <color indexed="9"/>
        <rFont val="Arial"/>
        <family val="2"/>
      </rPr>
      <t>по литературе, математике, биологии, истории - по 4 из 9 предметам.</t>
    </r>
  </si>
  <si>
    <r>
      <t xml:space="preserve">Выпускники 9 класса  получили максимальное количество баллов: </t>
    </r>
    <r>
      <rPr>
        <b/>
        <sz val="11"/>
        <color indexed="9"/>
        <rFont val="Arial"/>
        <family val="2"/>
      </rPr>
      <t>по математике - 1, по русскому языку - 5, по литературе - 2, по географии - 2</t>
    </r>
  </si>
  <si>
    <r>
      <rPr>
        <b/>
        <sz val="11"/>
        <color indexed="9"/>
        <rFont val="Arial"/>
        <family val="2"/>
      </rPr>
      <t>13 выпускников</t>
    </r>
    <r>
      <rPr>
        <sz val="11"/>
        <color indexed="9"/>
        <rFont val="Arial"/>
        <family val="2"/>
      </rPr>
      <t xml:space="preserve"> 9  класса   получили не менее 9  баллов за 2 основных предмета .</t>
    </r>
  </si>
  <si>
    <r>
      <rPr>
        <b/>
        <sz val="11"/>
        <color indexed="9"/>
        <rFont val="Arial"/>
        <family val="2"/>
      </rPr>
      <t>4  выпускника</t>
    </r>
    <r>
      <rPr>
        <sz val="11"/>
        <color indexed="9"/>
        <rFont val="Arial"/>
        <family val="2"/>
      </rPr>
      <t xml:space="preserve"> 9  класса  получили аттестаты особого образца - с отличием </t>
    </r>
  </si>
  <si>
    <r>
      <t xml:space="preserve">Награждены похвальными грамотами за курс обучения основной общеобразовательной школы </t>
    </r>
    <r>
      <rPr>
        <b/>
        <sz val="11"/>
        <color indexed="9"/>
        <rFont val="Arial"/>
        <family val="2"/>
      </rPr>
      <t>1 человек</t>
    </r>
    <r>
      <rPr>
        <sz val="11"/>
        <color indexed="9"/>
        <rFont val="Arial"/>
        <family val="2"/>
      </rPr>
      <t xml:space="preserve"> .</t>
    </r>
  </si>
  <si>
    <r>
      <t xml:space="preserve">Ниже средних муниципальных показателей  получены результаты ГИА </t>
    </r>
    <r>
      <rPr>
        <b/>
        <sz val="11"/>
        <color indexed="9"/>
        <rFont val="Arial"/>
        <family val="2"/>
      </rPr>
      <t>по химии - 11%, по географии на 17%, по информатике -  52% - по 3 из 10 предметам</t>
    </r>
    <r>
      <rPr>
        <sz val="11"/>
        <color indexed="9"/>
        <rFont val="Arial"/>
        <family val="2"/>
      </rPr>
      <t>.</t>
    </r>
  </si>
  <si>
    <r>
      <t xml:space="preserve">Ниже средних региональных показателей  получены результаты ГИА : </t>
    </r>
    <r>
      <rPr>
        <b/>
        <sz val="11"/>
        <color indexed="9"/>
        <rFont val="Arial"/>
        <family val="2"/>
      </rPr>
      <t>по русскому языку - 3,7%, по химии - 9%, географии - 12%, физике 12%, информатике 84%,, обществознанию 1,6% - по 6 из 10 предметам</t>
    </r>
  </si>
  <si>
    <r>
      <t xml:space="preserve">Оставлены на повторный курс обучения по результатам ГИА </t>
    </r>
    <r>
      <rPr>
        <b/>
        <sz val="11"/>
        <color indexed="9"/>
        <rFont val="Arial"/>
        <family val="2"/>
      </rPr>
      <t>0 человек.</t>
    </r>
  </si>
  <si>
    <r>
      <t xml:space="preserve">на «4» и «5» закончили курс обучения </t>
    </r>
    <r>
      <rPr>
        <b/>
        <sz val="11"/>
        <color indexed="9"/>
        <rFont val="Arial"/>
        <family val="2"/>
      </rPr>
      <t>46 %</t>
    </r>
    <r>
      <rPr>
        <sz val="11"/>
        <color indexed="9"/>
        <rFont val="Arial"/>
        <family val="2"/>
      </rPr>
      <t xml:space="preserve"> обучающихся</t>
    </r>
  </si>
  <si>
    <r>
      <t xml:space="preserve">Получены результаты, которые превышают средние муниципальные значения </t>
    </r>
    <r>
      <rPr>
        <b/>
        <sz val="11"/>
        <color indexed="9"/>
        <rFont val="Arial"/>
        <family val="2"/>
      </rPr>
      <t>по математике, литературе, истории, обществознанию, биологии, географии, физике, информатике - по 8 из 10 сдаваемым предметам</t>
    </r>
  </si>
  <si>
    <r>
      <t xml:space="preserve">Получены результаты, которые превышают средние региональные значения </t>
    </r>
    <r>
      <rPr>
        <b/>
        <sz val="11"/>
        <color indexed="9"/>
        <rFont val="Arial"/>
        <family val="2"/>
      </rPr>
      <t>по математике, литературе, истории, обществознанию, биологии, физике, информатике - по 7 из 10 сдаваемым предметам</t>
    </r>
  </si>
  <si>
    <r>
      <t xml:space="preserve">Выпускники 9 класса получили максимальное количество баллов: </t>
    </r>
    <r>
      <rPr>
        <b/>
        <sz val="11"/>
        <color indexed="9"/>
        <rFont val="Arial"/>
        <family val="2"/>
      </rPr>
      <t xml:space="preserve">литературе - 1, обществознанию - 1,   истории - 1, биологии -1, химии - 2, географии - 1, физике - 1, </t>
    </r>
  </si>
  <si>
    <r>
      <rPr>
        <b/>
        <sz val="11"/>
        <color indexed="9"/>
        <rFont val="Arial"/>
        <family val="2"/>
      </rPr>
      <t xml:space="preserve">13 выпускников </t>
    </r>
    <r>
      <rPr>
        <sz val="11"/>
        <color indexed="9"/>
        <rFont val="Arial"/>
        <family val="2"/>
      </rPr>
      <t>9  класса  получили не менее 9  баллов за 2 основных предмета .</t>
    </r>
  </si>
  <si>
    <r>
      <rPr>
        <b/>
        <sz val="11"/>
        <color indexed="9"/>
        <rFont val="Arial"/>
        <family val="2"/>
      </rPr>
      <t>1 выпускник</t>
    </r>
    <r>
      <rPr>
        <sz val="11"/>
        <color indexed="9"/>
        <rFont val="Arial"/>
        <family val="2"/>
      </rPr>
      <t xml:space="preserve"> 9  класса  получил аттестат особого образца - с отличием </t>
    </r>
  </si>
  <si>
    <r>
      <t xml:space="preserve">Награждены похвальными грамотами за курс обучения основной общеобразовательной школы </t>
    </r>
    <r>
      <rPr>
        <b/>
        <sz val="11"/>
        <color indexed="9"/>
        <rFont val="Arial"/>
        <family val="2"/>
      </rPr>
      <t>0  человек</t>
    </r>
    <r>
      <rPr>
        <sz val="11"/>
        <color indexed="9"/>
        <rFont val="Arial"/>
        <family val="2"/>
      </rPr>
      <t xml:space="preserve"> ;</t>
    </r>
  </si>
  <si>
    <r>
      <t xml:space="preserve">Ниже средних муниципальных показателей  получены результаты ГИА : </t>
    </r>
    <r>
      <rPr>
        <b/>
        <sz val="11"/>
        <color indexed="9"/>
        <rFont val="Arial"/>
        <family val="2"/>
      </rPr>
      <t>по русскому языку -5,5%, химии-4% - по 2 из 10</t>
    </r>
    <r>
      <rPr>
        <sz val="11"/>
        <color indexed="9"/>
        <rFont val="Arial"/>
        <family val="2"/>
      </rPr>
      <t>.</t>
    </r>
  </si>
  <si>
    <r>
      <t xml:space="preserve">Ниже средних региональных показателей  получены результаты ГИА </t>
    </r>
    <r>
      <rPr>
        <b/>
        <sz val="11"/>
        <color indexed="9"/>
        <rFont val="Arial"/>
        <family val="2"/>
      </rPr>
      <t>по русскому языку -5,5%, химии-4%, географии на 6,1%  - по 3 из 10.</t>
    </r>
  </si>
  <si>
    <r>
      <t xml:space="preserve">Оставлены на повторный курс обучения по результатам ГИА </t>
    </r>
    <r>
      <rPr>
        <b/>
        <sz val="11"/>
        <color indexed="9"/>
        <rFont val="Arial Bold"/>
        <family val="0"/>
      </rPr>
      <t>0</t>
    </r>
    <r>
      <rPr>
        <b/>
        <sz val="11"/>
        <color indexed="9"/>
        <rFont val="Arial"/>
        <family val="2"/>
      </rPr>
      <t xml:space="preserve"> человек.</t>
    </r>
  </si>
  <si>
    <r>
      <t xml:space="preserve">По итогам ЕГЭ </t>
    </r>
    <r>
      <rPr>
        <b/>
        <sz val="11"/>
        <color indexed="9"/>
        <rFont val="Arial Bold"/>
        <family val="0"/>
      </rPr>
      <t>2009-2010</t>
    </r>
    <r>
      <rPr>
        <b/>
        <sz val="11"/>
        <color indexed="9"/>
        <rFont val="Arial"/>
        <family val="2"/>
      </rPr>
      <t xml:space="preserve"> учебного года 100% выпускников получили документы государственного образца о среднем (полном) общем образовании. </t>
    </r>
  </si>
  <si>
    <r>
      <t xml:space="preserve">Получены результаты, которые превышают средние </t>
    </r>
    <r>
      <rPr>
        <sz val="11"/>
        <color indexed="9"/>
        <rFont val="Arial Italic"/>
        <family val="0"/>
      </rPr>
      <t>муниципальные</t>
    </r>
    <r>
      <rPr>
        <sz val="11"/>
        <color indexed="9"/>
        <rFont val="Arial"/>
        <family val="2"/>
      </rPr>
      <t xml:space="preserve"> значения: </t>
    </r>
    <r>
      <rPr>
        <b/>
        <sz val="11"/>
        <color indexed="9"/>
        <rFont val="Arial"/>
        <family val="2"/>
      </rPr>
      <t>по русскому языку на 0,85 баллов, биологии на 3,8 баллов, обществознанию на 6,6 баллов, физике на 6,5 баллов, информатике на 1,2 балла  - по 5 из 7 сдаваемым предметам</t>
    </r>
    <r>
      <rPr>
        <sz val="11"/>
        <color indexed="9"/>
        <rFont val="Arial"/>
        <family val="2"/>
      </rPr>
      <t>.</t>
    </r>
  </si>
  <si>
    <r>
      <t xml:space="preserve">Получены результаты, которые превышают средние </t>
    </r>
    <r>
      <rPr>
        <sz val="11"/>
        <color indexed="9"/>
        <rFont val="Arial Italic"/>
        <family val="0"/>
      </rPr>
      <t>региональные</t>
    </r>
    <r>
      <rPr>
        <sz val="11"/>
        <color indexed="9"/>
        <rFont val="Arial"/>
        <family val="2"/>
      </rPr>
      <t xml:space="preserve"> значения: </t>
    </r>
    <r>
      <rPr>
        <b/>
        <sz val="11"/>
        <color indexed="9"/>
        <rFont val="Arial"/>
        <family val="2"/>
      </rPr>
      <t>по русскому языку на 0,75 баллов,  биологии на 5,9 баллов, обществознанию на 4 балла, информатике на 3 балла - 4 из 7 сдаваемых предметов.</t>
    </r>
  </si>
  <si>
    <r>
      <t xml:space="preserve">Получены результаты, которые превышают средние показатели </t>
    </r>
    <r>
      <rPr>
        <sz val="11"/>
        <color indexed="9"/>
        <rFont val="Arial Italic"/>
        <family val="0"/>
      </rPr>
      <t>по России</t>
    </r>
    <r>
      <rPr>
        <sz val="11"/>
        <color indexed="9"/>
        <rFont val="Arial"/>
        <family val="2"/>
      </rPr>
      <t xml:space="preserve"> значения: </t>
    </r>
    <r>
      <rPr>
        <b/>
        <sz val="11"/>
        <color indexed="9"/>
        <rFont val="Arial"/>
        <family val="2"/>
      </rPr>
      <t>по русскому языку на 1,84 балла, обществознанию на 28,62 балла, по физике на 7,7 баллов - по 3 из 7 сдаваемым предметам.</t>
    </r>
  </si>
  <si>
    <r>
      <rPr>
        <b/>
        <sz val="11"/>
        <color indexed="9"/>
        <rFont val="Arial"/>
        <family val="2"/>
      </rPr>
      <t xml:space="preserve">1 выпускник </t>
    </r>
    <r>
      <rPr>
        <sz val="11"/>
        <color indexed="9"/>
        <rFont val="Arial"/>
        <family val="2"/>
      </rPr>
      <t xml:space="preserve">награжден похвальной  грамотой "За особые успехи в изучении отдельных предметов" за курс обучения в средней (полной) общеобразовательной школе </t>
    </r>
  </si>
  <si>
    <r>
      <t xml:space="preserve">Награждены медалями за курс обучения в средней (полной) общеобразовательной школе </t>
    </r>
    <r>
      <rPr>
        <b/>
        <sz val="11"/>
        <color indexed="9"/>
        <rFont val="Arial"/>
        <family val="2"/>
      </rPr>
      <t>0 человек.</t>
    </r>
    <r>
      <rPr>
        <sz val="11"/>
        <color indexed="9"/>
        <rFont val="Arial"/>
        <family val="2"/>
      </rPr>
      <t xml:space="preserve"> </t>
    </r>
  </si>
  <si>
    <r>
      <t xml:space="preserve">Ниже средних </t>
    </r>
    <r>
      <rPr>
        <sz val="11"/>
        <color indexed="9"/>
        <rFont val="Arial Italic"/>
        <family val="0"/>
      </rPr>
      <t>муниципальных</t>
    </r>
    <r>
      <rPr>
        <sz val="11"/>
        <color indexed="9"/>
        <rFont val="Arial"/>
        <family val="2"/>
      </rPr>
      <t xml:space="preserve"> показателей получены результаты ЕГЭ: </t>
    </r>
    <r>
      <rPr>
        <b/>
        <sz val="11"/>
        <color indexed="9"/>
        <rFont val="Arial"/>
        <family val="2"/>
      </rPr>
      <t>по математике на 1,1 балл,   истории на 9,4 балла - по 2 из 7 предметам.</t>
    </r>
  </si>
  <si>
    <r>
      <t>Ниже средних</t>
    </r>
    <r>
      <rPr>
        <sz val="11"/>
        <color indexed="9"/>
        <rFont val="Arial Italic"/>
        <family val="0"/>
      </rPr>
      <t xml:space="preserve"> региональных</t>
    </r>
    <r>
      <rPr>
        <sz val="11"/>
        <color indexed="9"/>
        <rFont val="Arial"/>
        <family val="2"/>
      </rPr>
      <t xml:space="preserve"> показателей получены результаты ЕГЭ: </t>
    </r>
    <r>
      <rPr>
        <b/>
        <sz val="11"/>
        <color indexed="9"/>
        <rFont val="Arial"/>
        <family val="2"/>
      </rPr>
      <t>по математике на 5 баллов,  истории на 9 баллов, физике на 4 балла по 3 из 7 предметов.</t>
    </r>
  </si>
  <si>
    <r>
      <t xml:space="preserve">Ниже средних показателей </t>
    </r>
    <r>
      <rPr>
        <sz val="11"/>
        <color indexed="9"/>
        <rFont val="Arial Italic"/>
        <family val="0"/>
      </rPr>
      <t>по России</t>
    </r>
    <r>
      <rPr>
        <sz val="11"/>
        <color indexed="9"/>
        <rFont val="Arial"/>
        <family val="2"/>
      </rPr>
      <t xml:space="preserve"> получены результаты ЕГЭ: </t>
    </r>
    <r>
      <rPr>
        <b/>
        <sz val="11"/>
        <color indexed="9"/>
        <rFont val="Arial"/>
        <family val="2"/>
      </rPr>
      <t>по математике на 3,45 балла,  биологии на 7,56 баллов, истории на 6,47 баллов, информатике на 2,74 балла - по 4 из 7 предметам.</t>
    </r>
  </si>
  <si>
    <r>
      <t xml:space="preserve">Не преодолели минимальный порог баллов </t>
    </r>
    <r>
      <rPr>
        <b/>
        <sz val="11"/>
        <color indexed="9"/>
        <rFont val="Arial"/>
        <family val="2"/>
      </rPr>
      <t>1 обучающийся - по математике</t>
    </r>
    <r>
      <rPr>
        <sz val="11"/>
        <color indexed="9"/>
        <rFont val="Arial"/>
        <family val="2"/>
      </rPr>
      <t>,  при повторном экзамене порог преодолен.</t>
    </r>
  </si>
  <si>
    <r>
      <t xml:space="preserve">По итогам ЕГЭ </t>
    </r>
    <r>
      <rPr>
        <b/>
        <sz val="11"/>
        <color indexed="9"/>
        <rFont val="Arial Bold"/>
        <family val="0"/>
      </rPr>
      <t>2010-2011</t>
    </r>
    <r>
      <rPr>
        <b/>
        <sz val="11"/>
        <color indexed="9"/>
        <rFont val="Arial"/>
        <family val="2"/>
      </rPr>
      <t xml:space="preserve"> учебного года 100% выпускников получили документы государственного образца                        о среднем (полном) общем образовании. </t>
    </r>
  </si>
  <si>
    <r>
      <t xml:space="preserve">Получены результаты, которые превышают средние </t>
    </r>
    <r>
      <rPr>
        <sz val="11"/>
        <color indexed="9"/>
        <rFont val="Arial Italic"/>
        <family val="0"/>
      </rPr>
      <t>муниципальные</t>
    </r>
    <r>
      <rPr>
        <sz val="11"/>
        <color indexed="9"/>
        <rFont val="Arial"/>
        <family val="2"/>
      </rPr>
      <t xml:space="preserve"> значения: </t>
    </r>
    <r>
      <rPr>
        <b/>
        <sz val="11"/>
        <color indexed="9"/>
        <rFont val="Arial"/>
        <family val="2"/>
      </rPr>
      <t>по русскому языку на 3,3 балла, математике на 6,2 балла, биологии на 6,4  балла химиии на 15,5 баллов, обществознанию на 7,9 баллов, истории на 5,5 баллов, физике на 11,1 балл, географии на 22,7  баллов  - по 8 из 8 сдаваемым предметам.</t>
    </r>
  </si>
  <si>
    <r>
      <t>Получены результаты, которые превышают средние</t>
    </r>
    <r>
      <rPr>
        <sz val="11"/>
        <color indexed="9"/>
        <rFont val="Arial Italic"/>
        <family val="0"/>
      </rPr>
      <t xml:space="preserve"> региональные</t>
    </r>
    <r>
      <rPr>
        <sz val="11"/>
        <color indexed="9"/>
        <rFont val="Arial"/>
        <family val="2"/>
      </rPr>
      <t xml:space="preserve"> значения: </t>
    </r>
    <r>
      <rPr>
        <b/>
        <sz val="11"/>
        <color indexed="9"/>
        <rFont val="Arial"/>
        <family val="2"/>
      </rPr>
      <t>по русскому языку на 4,1 балл, биологии на 5,2 балла, химии на 11,5 баллов,  обществознанию на 8,5 баллов, истории на 3,5 баллов, физике на 5 баллов, географии на 9,4 балла - по 7 из 8 сдаваемым предметам.</t>
    </r>
  </si>
  <si>
    <r>
      <t xml:space="preserve">Получены результаты, которые превышают средние показатели </t>
    </r>
    <r>
      <rPr>
        <sz val="11"/>
        <color indexed="9"/>
        <rFont val="Arial Italic"/>
        <family val="0"/>
      </rPr>
      <t>по России</t>
    </r>
    <r>
      <rPr>
        <sz val="11"/>
        <color indexed="9"/>
        <rFont val="Arial"/>
        <family val="2"/>
      </rPr>
      <t xml:space="preserve"> значения: </t>
    </r>
    <r>
      <rPr>
        <b/>
        <sz val="11"/>
        <color indexed="9"/>
        <rFont val="Arial"/>
        <family val="2"/>
      </rPr>
      <t>по русскому языку на 6,3  балла, математике на 3,61 балл, биологии на 9,9 баллов, химии на 14,75 баллов, обществознанию на 13,5 баллов, истории на 11,5 баллов, физике на 8,46 баллов, географии на 17 баллов - по 8 из 8 сдаваемым предметам.</t>
    </r>
  </si>
  <si>
    <r>
      <rPr>
        <b/>
        <sz val="11"/>
        <color indexed="9"/>
        <rFont val="Arial"/>
        <family val="2"/>
      </rPr>
      <t>4 выпускника</t>
    </r>
    <r>
      <rPr>
        <sz val="11"/>
        <color indexed="9"/>
        <rFont val="Arial"/>
        <family val="2"/>
      </rPr>
      <t xml:space="preserve"> награждены медалями за курс обучения в средней (полной) общеобразовательной школе </t>
    </r>
    <r>
      <rPr>
        <b/>
        <sz val="11"/>
        <color indexed="9"/>
        <rFont val="Arial"/>
        <family val="2"/>
      </rPr>
      <t xml:space="preserve">: 2- золотая медаль, 2 - серебряная медаль. </t>
    </r>
  </si>
  <si>
    <r>
      <rPr>
        <b/>
        <sz val="11"/>
        <color indexed="9"/>
        <rFont val="Arial"/>
        <family val="2"/>
      </rPr>
      <t>3 выпускника</t>
    </r>
    <r>
      <rPr>
        <sz val="11"/>
        <color indexed="9"/>
        <rFont val="Arial"/>
        <family val="2"/>
      </rPr>
      <t xml:space="preserve"> награждены похвальными грамотами "За особые успехи в изучении отдельных предметов" за курс обучения в средней (полной) общеобразовательной школе.</t>
    </r>
  </si>
  <si>
    <r>
      <t xml:space="preserve">Ниже средних </t>
    </r>
    <r>
      <rPr>
        <sz val="11"/>
        <color indexed="9"/>
        <rFont val="Arial Italic"/>
        <family val="0"/>
      </rPr>
      <t>муниципальных</t>
    </r>
    <r>
      <rPr>
        <sz val="11"/>
        <color indexed="9"/>
        <rFont val="Arial"/>
        <family val="2"/>
      </rPr>
      <t xml:space="preserve"> показателей получены результаты ЕГЭ: </t>
    </r>
    <r>
      <rPr>
        <b/>
        <sz val="11"/>
        <color indexed="9"/>
        <rFont val="Arial"/>
        <family val="2"/>
      </rPr>
      <t>0 предметов</t>
    </r>
  </si>
  <si>
    <r>
      <t>Ниже средних</t>
    </r>
    <r>
      <rPr>
        <sz val="11"/>
        <color indexed="9"/>
        <rFont val="Arial Italic"/>
        <family val="0"/>
      </rPr>
      <t xml:space="preserve"> региональных</t>
    </r>
    <r>
      <rPr>
        <sz val="11"/>
        <color indexed="9"/>
        <rFont val="Arial"/>
        <family val="2"/>
      </rPr>
      <t xml:space="preserve"> показателей получены результаты ЕГЭ: </t>
    </r>
    <r>
      <rPr>
        <b/>
        <sz val="11"/>
        <color indexed="9"/>
        <rFont val="Arial"/>
        <family val="2"/>
      </rPr>
      <t xml:space="preserve">по математике на 0,9 баллов    - по 1  из 8 сдаваемым </t>
    </r>
    <r>
      <rPr>
        <sz val="11"/>
        <color indexed="9"/>
        <rFont val="Arial"/>
        <family val="2"/>
      </rPr>
      <t>предметам..</t>
    </r>
  </si>
  <si>
    <r>
      <t>Ниже средних показателей</t>
    </r>
    <r>
      <rPr>
        <sz val="11"/>
        <color indexed="9"/>
        <rFont val="Arial Italic"/>
        <family val="0"/>
      </rPr>
      <t xml:space="preserve"> по России</t>
    </r>
    <r>
      <rPr>
        <sz val="11"/>
        <color indexed="9"/>
        <rFont val="Arial"/>
        <family val="2"/>
      </rPr>
      <t xml:space="preserve"> получены результаты ЕГЭ: </t>
    </r>
    <r>
      <rPr>
        <b/>
        <sz val="11"/>
        <color indexed="9"/>
        <rFont val="Arial"/>
        <family val="2"/>
      </rPr>
      <t>0 предметов.</t>
    </r>
  </si>
  <si>
    <r>
      <t xml:space="preserve">Не преодолели минимальный порог баллов: </t>
    </r>
    <r>
      <rPr>
        <b/>
        <sz val="11"/>
        <color indexed="9"/>
        <rFont val="Arial"/>
        <family val="2"/>
      </rPr>
      <t>0 обучающихся</t>
    </r>
    <r>
      <rPr>
        <sz val="11"/>
        <color indexed="9"/>
        <rFont val="Arial"/>
        <family val="2"/>
      </rPr>
      <t>.</t>
    </r>
  </si>
  <si>
    <r>
      <t xml:space="preserve">По итогам ЕГЭ </t>
    </r>
    <r>
      <rPr>
        <b/>
        <sz val="11"/>
        <color indexed="9"/>
        <rFont val="Arial Bold"/>
        <family val="0"/>
      </rPr>
      <t>2011-2012</t>
    </r>
    <r>
      <rPr>
        <b/>
        <sz val="11"/>
        <color indexed="9"/>
        <rFont val="Arial"/>
        <family val="2"/>
      </rPr>
      <t xml:space="preserve"> учебного года 100% выпускников получили документы государственного образца                           о среднем (полном) общем образовании. </t>
    </r>
  </si>
  <si>
    <r>
      <t xml:space="preserve">Получены результаты, которые превышают средние </t>
    </r>
    <r>
      <rPr>
        <sz val="11"/>
        <color indexed="9"/>
        <rFont val="Arial Italic"/>
        <family val="0"/>
      </rPr>
      <t>муниципальные</t>
    </r>
    <r>
      <rPr>
        <sz val="11"/>
        <color indexed="9"/>
        <rFont val="Arial"/>
        <family val="2"/>
      </rPr>
      <t xml:space="preserve"> значения: </t>
    </r>
    <r>
      <rPr>
        <b/>
        <sz val="11"/>
        <color indexed="9"/>
        <rFont val="Arial"/>
        <family val="2"/>
      </rPr>
      <t>по русскому языку на 7,23 балла, математике на 1 балл, биологии на 9,4  балла, химии на 14 баллов, обществознанию на 16,1 балл, физике на 4 балла  - по 6 из 6 сдаваемым предметам.</t>
    </r>
  </si>
  <si>
    <r>
      <t xml:space="preserve">Получены результаты, которые превышают средние </t>
    </r>
    <r>
      <rPr>
        <sz val="11"/>
        <color indexed="9"/>
        <rFont val="Arial Italic"/>
        <family val="0"/>
      </rPr>
      <t>региональные</t>
    </r>
    <r>
      <rPr>
        <sz val="11"/>
        <color indexed="9"/>
        <rFont val="Arial"/>
        <family val="2"/>
      </rPr>
      <t xml:space="preserve"> значения </t>
    </r>
    <r>
      <rPr>
        <b/>
        <sz val="11"/>
        <color indexed="9"/>
        <rFont val="Arial"/>
        <family val="2"/>
      </rPr>
      <t>по русскому языку на 4,23 балла, биологии на 8,4 балла, химии на 15,6 баллов,  обществознанию на 15,7 баллов - по 4 из 6 сдаваемым предметам.</t>
    </r>
  </si>
  <si>
    <r>
      <t xml:space="preserve">Получены результаты, которые превышают средние показатели </t>
    </r>
    <r>
      <rPr>
        <sz val="11"/>
        <color indexed="9"/>
        <rFont val="Arial Italic"/>
        <family val="0"/>
      </rPr>
      <t>по России</t>
    </r>
    <r>
      <rPr>
        <sz val="11"/>
        <color indexed="9"/>
        <rFont val="Arial"/>
        <family val="2"/>
      </rPr>
      <t xml:space="preserve"> значения: </t>
    </r>
    <r>
      <rPr>
        <b/>
        <sz val="11"/>
        <color indexed="9"/>
        <rFont val="Arial"/>
        <family val="2"/>
      </rPr>
      <t>по русскому языку на 7,73 балла,  биологии на 12 баллов, химии на 19,7  баллов, обществознанию на 20,4 балла - по 4 из 6 сдаваемым предметам.</t>
    </r>
  </si>
  <si>
    <r>
      <rPr>
        <b/>
        <sz val="11"/>
        <color indexed="9"/>
        <rFont val="Arial"/>
        <family val="2"/>
      </rPr>
      <t xml:space="preserve">4 выпускника </t>
    </r>
    <r>
      <rPr>
        <sz val="11"/>
        <color indexed="9"/>
        <rFont val="Arial"/>
        <family val="2"/>
      </rPr>
      <t>11 класса   получили не менее 220 баллов за 3 предмета.</t>
    </r>
  </si>
  <si>
    <r>
      <rPr>
        <b/>
        <sz val="11"/>
        <color indexed="9"/>
        <rFont val="Arial"/>
        <family val="2"/>
      </rPr>
      <t>1 выпускник</t>
    </r>
    <r>
      <rPr>
        <sz val="11"/>
        <color indexed="9"/>
        <rFont val="Arial"/>
        <family val="2"/>
      </rPr>
      <t xml:space="preserve"> награжден медалью за курс обучения в средней (полной) общеобразовательной школе: </t>
    </r>
    <r>
      <rPr>
        <b/>
        <sz val="11"/>
        <color indexed="9"/>
        <rFont val="Arial"/>
        <family val="2"/>
      </rPr>
      <t>1- золотая медаль</t>
    </r>
    <r>
      <rPr>
        <sz val="11"/>
        <color indexed="9"/>
        <rFont val="Arial"/>
        <family val="2"/>
      </rPr>
      <t xml:space="preserve">. </t>
    </r>
  </si>
  <si>
    <r>
      <t xml:space="preserve">Ниже средних </t>
    </r>
    <r>
      <rPr>
        <sz val="11"/>
        <color indexed="9"/>
        <rFont val="Arial Italic"/>
        <family val="0"/>
      </rPr>
      <t>муниципальных</t>
    </r>
    <r>
      <rPr>
        <sz val="11"/>
        <color indexed="9"/>
        <rFont val="Arial"/>
        <family val="2"/>
      </rPr>
      <t xml:space="preserve"> показателей получены результаты ЕГЭ: </t>
    </r>
    <r>
      <rPr>
        <b/>
        <sz val="11"/>
        <color indexed="9"/>
        <rFont val="Arial"/>
        <family val="2"/>
      </rPr>
      <t>0 предметов.</t>
    </r>
  </si>
  <si>
    <r>
      <t xml:space="preserve">Ниже средних </t>
    </r>
    <r>
      <rPr>
        <sz val="11"/>
        <color indexed="9"/>
        <rFont val="Arial Italic"/>
        <family val="0"/>
      </rPr>
      <t xml:space="preserve">региональных </t>
    </r>
    <r>
      <rPr>
        <sz val="11"/>
        <color indexed="9"/>
        <rFont val="Arial"/>
        <family val="2"/>
      </rPr>
      <t xml:space="preserve">показателей получены результаты ЕГЭ: </t>
    </r>
    <r>
      <rPr>
        <b/>
        <sz val="11"/>
        <color indexed="9"/>
        <rFont val="Arial"/>
        <family val="2"/>
      </rPr>
      <t>по математике на 6,4 балла,   физике на 2,6 баллов - по 2 из 6 сдаваемым предметам.</t>
    </r>
  </si>
  <si>
    <r>
      <t xml:space="preserve">Ниже средних показателей </t>
    </r>
    <r>
      <rPr>
        <sz val="11"/>
        <color indexed="9"/>
        <rFont val="Arial Italic"/>
        <family val="0"/>
      </rPr>
      <t>по России</t>
    </r>
    <r>
      <rPr>
        <sz val="11"/>
        <color indexed="9"/>
        <rFont val="Arial"/>
        <family val="2"/>
      </rPr>
      <t xml:space="preserve"> получены результаты ЕГЭ: </t>
    </r>
    <r>
      <rPr>
        <b/>
        <sz val="11"/>
        <color indexed="9"/>
        <rFont val="Arial"/>
        <family val="2"/>
      </rPr>
      <t>по математике на 1,6 баллов,  физике на 0,7 баллов - по 2 из 6 сдаваемым предметам.</t>
    </r>
  </si>
  <si>
    <r>
      <t xml:space="preserve">Не преодолели минимальный порог баллов </t>
    </r>
    <r>
      <rPr>
        <b/>
        <sz val="11"/>
        <color indexed="9"/>
        <rFont val="Arial"/>
        <family val="2"/>
      </rPr>
      <t>0 обучающихся</t>
    </r>
    <r>
      <rPr>
        <sz val="11"/>
        <color indexed="9"/>
        <rFont val="Arial"/>
        <family val="2"/>
      </rPr>
      <t>.</t>
    </r>
  </si>
  <si>
    <r>
      <t xml:space="preserve">Окончили школу со справкой </t>
    </r>
    <r>
      <rPr>
        <b/>
        <sz val="11"/>
        <color indexed="9"/>
        <rFont val="Arial"/>
        <family val="2"/>
      </rPr>
      <t>0 обучающих</t>
    </r>
    <r>
      <rPr>
        <sz val="11"/>
        <color indexed="9"/>
        <rFont val="Arial"/>
        <family val="2"/>
      </rPr>
      <t xml:space="preserve"> за три года.</t>
    </r>
  </si>
  <si>
    <r>
      <t xml:space="preserve">По итогам ЕГЭ </t>
    </r>
    <r>
      <rPr>
        <b/>
        <sz val="11"/>
        <color indexed="9"/>
        <rFont val="Arial Bold"/>
        <family val="0"/>
      </rPr>
      <t>2012-2013</t>
    </r>
    <r>
      <rPr>
        <b/>
        <sz val="11"/>
        <color indexed="9"/>
        <rFont val="Arial"/>
        <family val="2"/>
      </rPr>
      <t xml:space="preserve"> учебного года 100% выпускников получили документы государственного образца                           о среднем (полном) общем образовании. </t>
    </r>
  </si>
  <si>
    <r>
      <t xml:space="preserve">Получены результаты, которые превышают средние </t>
    </r>
    <r>
      <rPr>
        <sz val="11"/>
        <color indexed="9"/>
        <rFont val="Arial Italic"/>
        <family val="0"/>
      </rPr>
      <t>муниципальные</t>
    </r>
    <r>
      <rPr>
        <sz val="11"/>
        <color indexed="9"/>
        <rFont val="Arial"/>
        <family val="2"/>
      </rPr>
      <t xml:space="preserve"> значения: </t>
    </r>
    <r>
      <rPr>
        <b/>
        <sz val="11"/>
        <color indexed="9"/>
        <rFont val="Arial"/>
        <family val="2"/>
      </rPr>
      <t>по русскому языку на 3,7 балла, математике на 11,5 балла, биологии на 3,8  балла, химии на 7,3 баллов, обществознанию на 6,8  баллов, истории на 9,3 балла, физике на 9,5  баллов, английский на 2,7 баллов  - по 8 из 10 сдаваемых предметов.</t>
    </r>
  </si>
  <si>
    <r>
      <t xml:space="preserve">Получены результаты, которые превышают средние </t>
    </r>
    <r>
      <rPr>
        <sz val="11"/>
        <color indexed="9"/>
        <rFont val="Arial Italic"/>
        <family val="0"/>
      </rPr>
      <t>региональные</t>
    </r>
    <r>
      <rPr>
        <sz val="11"/>
        <color indexed="9"/>
        <rFont val="Arial"/>
        <family val="2"/>
      </rPr>
      <t xml:space="preserve"> значения </t>
    </r>
    <r>
      <rPr>
        <b/>
        <sz val="11"/>
        <color indexed="9"/>
        <rFont val="Arial"/>
        <family val="2"/>
      </rPr>
      <t>по русскому языку на 1,6 баллов. математике на 6 баллов, биологии на 0,1 балл, химия на 3,7 баллов, истории на 8 баллов, физика на 3,6 баллов - по 6 из 10 сдаваемых предметов.</t>
    </r>
  </si>
  <si>
    <r>
      <t xml:space="preserve">Получены результаты, которые превышают средние показатели </t>
    </r>
    <r>
      <rPr>
        <sz val="11"/>
        <color indexed="9"/>
        <rFont val="Arial Italic"/>
        <family val="0"/>
      </rPr>
      <t>по России</t>
    </r>
    <r>
      <rPr>
        <sz val="11"/>
        <color indexed="9"/>
        <rFont val="Arial"/>
        <family val="2"/>
      </rPr>
      <t xml:space="preserve"> значения: </t>
    </r>
    <r>
      <rPr>
        <b/>
        <sz val="11"/>
        <color indexed="9"/>
        <rFont val="Arial"/>
        <family val="2"/>
      </rPr>
      <t>по математике на 7,3 балла, по русскому языку на 5,6 балла, по биологии на 1,7 балла, по химии на 9,53 балла, по обществознанию на 11,27 балла, по истории на 17,2 балла, по физике на 7,5 балла по литратуре на 1,3 балла - по 8 из 10 предметам.</t>
    </r>
  </si>
  <si>
    <r>
      <t>Выпускники 11 класса   получили не менее 220 баллов за 3 предмета:</t>
    </r>
    <r>
      <rPr>
        <b/>
        <sz val="11"/>
        <color indexed="9"/>
        <rFont val="Arial"/>
        <family val="2"/>
      </rPr>
      <t xml:space="preserve"> 4 учащихся </t>
    </r>
  </si>
  <si>
    <r>
      <rPr>
        <b/>
        <sz val="11"/>
        <color indexed="9"/>
        <rFont val="Arial"/>
        <family val="2"/>
      </rPr>
      <t>4 выпускника</t>
    </r>
    <r>
      <rPr>
        <sz val="11"/>
        <color indexed="9"/>
        <rFont val="Arial"/>
        <family val="2"/>
      </rPr>
      <t xml:space="preserve">  награждены медалями за курс обучения в средней (полной) общеобразовательной школе</t>
    </r>
    <r>
      <rPr>
        <b/>
        <sz val="11"/>
        <color indexed="9"/>
        <rFont val="Arial"/>
        <family val="2"/>
      </rPr>
      <t xml:space="preserve">: 2 - золотая медаль, 2-серебряная медаль. </t>
    </r>
  </si>
  <si>
    <r>
      <rPr>
        <b/>
        <sz val="11"/>
        <color indexed="9"/>
        <rFont val="Arial"/>
        <family val="2"/>
      </rPr>
      <t>4 выпускника</t>
    </r>
    <r>
      <rPr>
        <sz val="11"/>
        <color indexed="9"/>
        <rFont val="Arial"/>
        <family val="2"/>
      </rPr>
      <t xml:space="preserve"> награждены похвальными грамотами "За особые успехи в изучении отдельных предметов" за курс обучения в средней (полной) общеобразовательной школе.</t>
    </r>
  </si>
  <si>
    <r>
      <t xml:space="preserve">Ниже средних </t>
    </r>
    <r>
      <rPr>
        <sz val="11"/>
        <color indexed="9"/>
        <rFont val="Arial Italic"/>
        <family val="0"/>
      </rPr>
      <t>муниципальных</t>
    </r>
    <r>
      <rPr>
        <sz val="11"/>
        <color indexed="9"/>
        <rFont val="Arial"/>
        <family val="2"/>
      </rPr>
      <t xml:space="preserve"> показателей получены результаты ЕГЭ: </t>
    </r>
    <r>
      <rPr>
        <b/>
        <sz val="11"/>
        <color indexed="9"/>
        <rFont val="Arial"/>
        <family val="2"/>
      </rPr>
      <t>по немецкому языку на 11,5 баллов - по 1 предмету.</t>
    </r>
  </si>
  <si>
    <r>
      <t xml:space="preserve">Ниже средних </t>
    </r>
    <r>
      <rPr>
        <sz val="11"/>
        <color indexed="9"/>
        <rFont val="Arial Italic"/>
        <family val="0"/>
      </rPr>
      <t xml:space="preserve">региональных </t>
    </r>
    <r>
      <rPr>
        <sz val="11"/>
        <color indexed="9"/>
        <rFont val="Arial"/>
        <family val="2"/>
      </rPr>
      <t>показателей получены результаты ЕГЭ:</t>
    </r>
    <r>
      <rPr>
        <sz val="11"/>
        <color indexed="14"/>
        <rFont val="Arial"/>
        <family val="2"/>
      </rPr>
      <t xml:space="preserve"> </t>
    </r>
    <r>
      <rPr>
        <b/>
        <sz val="11"/>
        <color indexed="9"/>
        <rFont val="Arial"/>
        <family val="2"/>
      </rPr>
      <t>по английскому языку на 14,5 баллов,   немецкому языку на 31,7 баллов, литературе на 4,3 баллов, обществознанию на 0,6 баллов - по 4 из 10 сдаваемым предметам.</t>
    </r>
  </si>
  <si>
    <r>
      <t xml:space="preserve">Ниже средних показателей </t>
    </r>
    <r>
      <rPr>
        <sz val="11"/>
        <color indexed="9"/>
        <rFont val="Arial Italic"/>
        <family val="0"/>
      </rPr>
      <t>по России</t>
    </r>
    <r>
      <rPr>
        <sz val="11"/>
        <color indexed="9"/>
        <rFont val="Arial"/>
        <family val="2"/>
      </rPr>
      <t xml:space="preserve"> получены результаты ЕГЭ: </t>
    </r>
    <r>
      <rPr>
        <b/>
        <sz val="11"/>
        <color indexed="9"/>
        <rFont val="Arial"/>
        <family val="2"/>
      </rPr>
      <t>по немецкому языку на 28,6 балла, английскому языку на 7,4 балла по 2 из 10 предметов</t>
    </r>
  </si>
  <si>
    <r>
      <rPr>
        <b/>
        <sz val="11"/>
        <color indexed="9"/>
        <rFont val="Arial"/>
        <family val="2"/>
      </rPr>
      <t>Анализ посещенных уроков</t>
    </r>
    <r>
      <rPr>
        <sz val="11"/>
        <color indexed="9"/>
        <rFont val="Arial"/>
        <family val="2"/>
      </rPr>
      <t xml:space="preserve">
- Уроки проводятся согласно календарно-тематическому планированию;
- содержание учебного материала соответствует темам уроков и уровню знаний учащихся;                                                                                        - учителя владеют методикой предмета, применяют различные формы и методы активизации учебного процесса;   
 - уроки проводятся  с учётом личного подхода к учащимся, используется дифференцированный подход к обучению,  создаются  проблемные ситуации, используются  ситуации успеха;
- на  уроках предусмотрены задания по усвоению не только теоретического, но и  практического материала;
- построение уроков методически грамотное, апробируется  организация современного урока;
- в практике работы учителей наблюдается использование инновационных педагогических технологий;
- на уроках используется наглядный материал, таблицы, презентации, электронные пособия и др. средства,  усиливающие восприятие существенных сторон изучаемого материала;
- психологически комфортная обстановка присутствует на всех уроках.
</t>
    </r>
    <r>
      <rPr>
        <b/>
        <sz val="11"/>
        <color indexed="9"/>
        <rFont val="Arial"/>
        <family val="2"/>
      </rPr>
      <t>МО учителей начальных классов.</t>
    </r>
    <r>
      <rPr>
        <sz val="11"/>
        <color indexed="9"/>
        <rFont val="Arial"/>
        <family val="2"/>
      </rPr>
      <t xml:space="preserve">
Посещенные уроки в начальной школе показали, что учителя владеют методикой построения современных занятий. На уроках применяются различные формы и методы работы, активизирующие учащихся для восприятия учебного материала. 
Требования, предъявленные учителями, едины и учащимися выполняются.
Следует отметить доброжелательность учителей, взаимопонимание с учащимися. Тематические планы уроков учителей грамотно отражают содержание учебного материала. На посещенных уроках используются красочные наглядные пособия и раздаточный материал, интерактивное и мультимедийное оборудование (компьютерные презентации, интерактивные доски).
Учителям начальных классов необходимо продолжить работу над системой оценивания знаний учащихся и рациональным распределением времени на уроках.
</t>
    </r>
    <r>
      <rPr>
        <b/>
        <sz val="11"/>
        <color indexed="9"/>
        <rFont val="Arial"/>
        <family val="2"/>
      </rPr>
      <t>МО учителей  русского  языка  и  литературы</t>
    </r>
    <r>
      <rPr>
        <sz val="11"/>
        <color indexed="9"/>
        <rFont val="Arial"/>
        <family val="2"/>
      </rPr>
      <t xml:space="preserve">
Особое внимание на уроках следует уделять соварно-орфографической работе, поскольку слово – основа для понимания устной и письменной речи; работа по обогащению словарного запаса  должна вестись  целенаправленно.
По возможности на каждом уроке объектом внимания и работы учащихся  должен быть текст.   Это  позволит усилить деятельностный аспект обучения, развить речемыслительные умения и навыки.
В  целях  успешной  подготовки  к  написанию  изложения  на  ГИА    при  подготовке  на  уроках  использовать  чаще  формы  свободного  диктанта,  зрительного  диктанта.
При организации текущего и тематического контроля знаний учащихся среднего  звена  наряду  с  диктантами  использовать задания в тестовой форме разного типа и уровня сложности, аналогичные заданиям ЕГЭ – с выбором одного или нескольких верных ответов.
Учителям,  работающим  в  5-7  классах  обратить  особое  внимание  на  морфологический  разбор  частей  речи  и  словообразовательный  разбор,  так  как  эти  темы   вызывают  наибольшие  затруднения  у  учащихся  в  старших  классах.
Строить  уроки  с  учётом  требований  деятельностного  подхода,  использовать  групповые  формы  работы.
Обязательно  на  каждом  уроке  проводить  рефлексию  и  динамические  паузы.
</t>
    </r>
    <r>
      <rPr>
        <b/>
        <sz val="11"/>
        <color indexed="9"/>
        <rFont val="Arial"/>
        <family val="2"/>
      </rPr>
      <t xml:space="preserve">МО учителей математики, физики и информатики </t>
    </r>
    <r>
      <rPr>
        <sz val="11"/>
        <color indexed="9"/>
        <rFont val="Arial"/>
        <family val="2"/>
      </rPr>
      <t xml:space="preserve">
Педагогам на уроках уделять больше внимания слабоуспевающим ученикам, учащимся 7 вида, чётко планировать их деятельность на уроке. Отводить время на уроках  для подготовки к РОЕ, ОГЭ, ЕГЭ. 
            Продумывать более чётко этап актуализации знаний, получаемых на уроке.  Учителям, работающим в пятых и шестых классах, уделять больше внимания навыкам устного счёта на уроках. Больше решать заданий практико - ориентированной  направленности.  Использовать на уроке наглядность и  интернет-ресурсы.
Повысить плотность урока за счёт коллективных форм работы, дифференциации и индивидуализации. Молодым специалистам  добиваться участия  в процессе урока  всех учеников.
  Дифференцировать домашние задания.  Делить их на тренировочные, творческие, проектные. Чаще давать домашние задания, в т. ч. творческие, рассчитанные на выполнение в группе, команде, а также совместно с родителями. Объяснять родителям необходимость этого. </t>
    </r>
    <r>
      <rPr>
        <b/>
        <sz val="11"/>
        <color indexed="9"/>
        <rFont val="Arial"/>
        <family val="2"/>
      </rPr>
      <t xml:space="preserve">
МО учителей  истории и обществознания.</t>
    </r>
    <r>
      <rPr>
        <sz val="11"/>
        <color indexed="9"/>
        <rFont val="Arial"/>
        <family val="2"/>
      </rPr>
      <t xml:space="preserve">
  В преподавании исторического краеведения обратить внимание на формирование навыков самостоятельной работы учащихся с дополнительной информацией. В 5 классах продолжить работу по формированию навыков работы с картой. В 9 классах работать над мотивацией учащихся, продолжать подготовку к ГИА. На профильном уровне преподавания истории и обществознания шире использовать формы работы, способствующие саморазвитию учащихся, самоанализу деятельности, самопрезентации. На уроках обществознания в 6-7 классах развивать культуру речи.
</t>
    </r>
    <r>
      <rPr>
        <b/>
        <sz val="11"/>
        <color indexed="9"/>
        <rFont val="Arial"/>
        <family val="2"/>
      </rPr>
      <t xml:space="preserve"> МО учителей иностранного языка</t>
    </r>
    <r>
      <rPr>
        <sz val="11"/>
        <color indexed="9"/>
        <rFont val="Arial"/>
        <family val="2"/>
      </rPr>
      <t xml:space="preserve">
 В деятельности учителей иностранного языка в целом соблюдаются общедидактические принципы. Учителя реализуют методические принципы коммуникативной направленности обучения иноязычной речи, устного опережения, функциональности, опоры на родной язык и др. В течение урока используются разнообразные средства контроля и оценки овладения иноязычным материалом, навыками и умениями иноязычной речи. 
Однако следует больше внимания на уроках уделять  говорению. При обучении аудированию не всегда используются  ТСО. При обучении чтению рекомендуется использовать разнообразные приемы, задания и упражнения на предтекстовом, текстовом и послетекстовом этапах, работать над техникой чтения, произношением. 
Молодому специалисту следует обратить внимание на более тщательную подготовку к уроку, оптимизировать процесс обучения, продумывать речевые ситуации, использовать речевые образцы, наглядность, сочетать коллективную, парную, индивидуальную форму работы, помнить, что каждый ребёнок на уроке должен высказаться вслух, следить за накопляемостью оценок.
 </t>
    </r>
    <r>
      <rPr>
        <b/>
        <sz val="11"/>
        <color indexed="9"/>
        <rFont val="Arial"/>
        <family val="2"/>
      </rPr>
      <t xml:space="preserve"> МО учителей биологии, химии и географии</t>
    </r>
    <r>
      <rPr>
        <sz val="11"/>
        <color indexed="9"/>
        <rFont val="Arial"/>
        <family val="2"/>
      </rPr>
      <t xml:space="preserve">
При планировании урока учителям естествознания необходимо обратить внимание на раскрытие практической значимости изучаемого материала. 
При определении уровня усвоения материала учащимися, использовать не только критерии объема и правильности передачи, но также  гибкость, оперативность и умение использовать полученные знания на практике, решать практические задачи.
При изучении нового материала использовать приемы, помогающие полно и точно определить отличительные стороны изучаемого объекта или явления.
Провоцировать нестандартные ситуации на уроке и ставить вопросы, требующие активной мыслительной деятельности учащихся, нестандартный подход к уже известному материалу.
</t>
    </r>
    <r>
      <rPr>
        <b/>
        <sz val="11"/>
        <color indexed="9"/>
        <rFont val="Arial"/>
        <family val="2"/>
      </rPr>
      <t xml:space="preserve"> МО учителей технологии, физической культуры и ОБЖ.</t>
    </r>
    <r>
      <rPr>
        <sz val="11"/>
        <color indexed="9"/>
        <rFont val="Arial"/>
        <family val="2"/>
      </rPr>
      <t xml:space="preserve">
              На уроках физической культуры  чередовать занятия с высокой и низкой двигательной активностью.     На уроках ОБЖ пропагандировать здоровый образ жизни через систему организационно-теоретических  занятий; включать достаточное количество ярких и убедительных примеров, фактов, доказывающих правильность выдвигаемых положений.  На уроках технологии при наглядных методах обучения привлекать самих учащихся к нахождению желаемой информации в наглядном пособии или демонстрируемом устройстве.        
</t>
    </r>
  </si>
  <si>
    <t>Р. 13. Электронные адреса</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</si>
</sst>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79">
    <font>
      <sz val="11"/>
      <color indexed="8"/>
      <name val="Helvetica Neue"/>
      <family val="0"/>
    </font>
    <font>
      <sz val="11"/>
      <color indexed="9"/>
      <name val="Helvetica Neue"/>
      <family val="0"/>
    </font>
    <font>
      <sz val="11"/>
      <color indexed="9"/>
      <name val="Arial"/>
      <family val="0"/>
    </font>
    <font>
      <sz val="13"/>
      <color indexed="9"/>
      <name val="Arial Bold"/>
      <family val="0"/>
    </font>
    <font>
      <sz val="13"/>
      <color indexed="9"/>
      <name val="Arial"/>
      <family val="0"/>
    </font>
    <font>
      <sz val="11"/>
      <color indexed="9"/>
      <name val="Lucida Grande"/>
      <family val="0"/>
    </font>
    <font>
      <sz val="12"/>
      <color indexed="9"/>
      <name val="Arial"/>
      <family val="0"/>
    </font>
    <font>
      <sz val="12"/>
      <color indexed="9"/>
      <name val="Arial Bold"/>
      <family val="0"/>
    </font>
    <font>
      <sz val="13.5"/>
      <color indexed="9"/>
      <name val="Times New Roman Bold"/>
      <family val="0"/>
    </font>
    <font>
      <sz val="14"/>
      <color indexed="9"/>
      <name val="Times New Roman"/>
      <family val="0"/>
    </font>
    <font>
      <sz val="12"/>
      <color indexed="9"/>
      <name val="Times New Roman"/>
      <family val="0"/>
    </font>
    <font>
      <sz val="13.5"/>
      <color indexed="9"/>
      <name val="Times New Roman"/>
      <family val="0"/>
    </font>
    <font>
      <sz val="14"/>
      <color indexed="9"/>
      <name val="Arial"/>
      <family val="0"/>
    </font>
    <font>
      <b/>
      <sz val="11"/>
      <color indexed="8"/>
      <name val="Calibri"/>
      <family val="2"/>
    </font>
    <font>
      <sz val="11"/>
      <color indexed="8"/>
      <name val="Calibri"/>
      <family val="2"/>
    </font>
    <font>
      <b/>
      <sz val="14"/>
      <color indexed="8"/>
      <name val="Times New Roman"/>
      <family val="1"/>
    </font>
    <font>
      <b/>
      <sz val="14"/>
      <color indexed="9"/>
      <name val="Times New Roman Bold"/>
      <family val="0"/>
    </font>
    <font>
      <b/>
      <sz val="14"/>
      <color indexed="9"/>
      <name val="Times New Roman"/>
      <family val="1"/>
    </font>
    <font>
      <sz val="11"/>
      <color indexed="9"/>
      <name val="Times New Roman"/>
      <family val="1"/>
    </font>
    <font>
      <b/>
      <sz val="11"/>
      <color indexed="8"/>
      <name val="Times New Roman"/>
      <family val="1"/>
    </font>
    <font>
      <sz val="11"/>
      <color indexed="8"/>
      <name val="Times New Roman"/>
      <family val="1"/>
    </font>
    <font>
      <b/>
      <sz val="13"/>
      <color indexed="9"/>
      <name val="Arial Bold"/>
      <family val="0"/>
    </font>
    <font>
      <b/>
      <sz val="11"/>
      <color indexed="9"/>
      <name val="Times New Roman"/>
      <family val="1"/>
    </font>
    <font>
      <b/>
      <sz val="12"/>
      <color indexed="8"/>
      <name val="Times New Roman"/>
      <family val="1"/>
    </font>
    <font>
      <sz val="10"/>
      <color indexed="8"/>
      <name val="Times New Roman"/>
      <family val="1"/>
    </font>
    <font>
      <sz val="12"/>
      <color indexed="8"/>
      <name val="Times New Roman"/>
      <family val="1"/>
    </font>
    <font>
      <sz val="10"/>
      <color indexed="9"/>
      <name val="Times New Roman"/>
      <family val="1"/>
    </font>
    <font>
      <b/>
      <sz val="11"/>
      <color indexed="9"/>
      <name val="Helvetica Neue"/>
      <family val="0"/>
    </font>
    <font>
      <b/>
      <sz val="11"/>
      <color indexed="8"/>
      <name val="Arial"/>
      <family val="2"/>
    </font>
    <font>
      <sz val="11"/>
      <color indexed="8"/>
      <name val="Arial"/>
      <family val="2"/>
    </font>
    <font>
      <sz val="11"/>
      <color indexed="10"/>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10"/>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4"/>
      <name val="Calibri"/>
      <family val="2"/>
    </font>
    <font>
      <sz val="11"/>
      <color indexed="17"/>
      <name val="Calibri"/>
      <family val="2"/>
    </font>
    <font>
      <b/>
      <sz val="16"/>
      <color indexed="8"/>
      <name val="Calibri"/>
      <family val="2"/>
    </font>
    <font>
      <b/>
      <sz val="16"/>
      <color indexed="8"/>
      <name val="Times New Roman"/>
      <family val="1"/>
    </font>
    <font>
      <sz val="12"/>
      <color indexed="9"/>
      <name val="Lucida Grande"/>
      <family val="0"/>
    </font>
    <font>
      <sz val="12"/>
      <color indexed="9"/>
      <name val="Helvetica Neue"/>
      <family val="0"/>
    </font>
    <font>
      <sz val="13.5"/>
      <color indexed="8"/>
      <name val="Arial"/>
      <family val="2"/>
    </font>
    <font>
      <sz val="13.5"/>
      <color indexed="8"/>
      <name val="Helvetica Neue"/>
      <family val="0"/>
    </font>
    <font>
      <sz val="11"/>
      <color indexed="9"/>
      <name val="Arial Bold"/>
      <family val="0"/>
    </font>
    <font>
      <sz val="11"/>
      <color indexed="9"/>
      <name val="Arial Italic"/>
      <family val="0"/>
    </font>
    <font>
      <b/>
      <sz val="11"/>
      <color indexed="9"/>
      <name val="Arial Bold"/>
      <family val="0"/>
    </font>
    <font>
      <b/>
      <sz val="11"/>
      <color indexed="9"/>
      <name val="Arial Italic"/>
      <family val="0"/>
    </font>
    <font>
      <b/>
      <sz val="11"/>
      <color indexed="9"/>
      <name val="Arial"/>
      <family val="2"/>
    </font>
    <font>
      <sz val="11"/>
      <color indexed="14"/>
      <name val="Arial"/>
      <family val="2"/>
    </font>
    <font>
      <b/>
      <sz val="11"/>
      <color indexed="9"/>
      <name val="Times New Roman Bold"/>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b/>
      <sz val="16"/>
      <color theme="1"/>
      <name val="Calibri"/>
      <family val="2"/>
    </font>
    <font>
      <sz val="11"/>
      <color rgb="FF000000"/>
      <name val="Arial"/>
      <family val="2"/>
    </font>
    <font>
      <b/>
      <sz val="16"/>
      <color theme="1"/>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0"/>
        <bgColor indexed="64"/>
      </patternFill>
    </fill>
    <fill>
      <patternFill patternType="solid">
        <fgColor indexed="13"/>
        <bgColor indexed="64"/>
      </patternFill>
    </fill>
    <fill>
      <patternFill patternType="solid">
        <fgColor rgb="FF92D050"/>
        <bgColor indexed="64"/>
      </patternFill>
    </fill>
    <fill>
      <patternFill patternType="solid">
        <fgColor rgb="FFFFFF99"/>
        <bgColor indexed="64"/>
      </patternFill>
    </fill>
    <fill>
      <patternFill patternType="solid">
        <fgColor indexed="43"/>
        <bgColor indexed="64"/>
      </patternFill>
    </fill>
    <fill>
      <patternFill patternType="solid">
        <fgColor indexed="50"/>
        <bgColor indexed="64"/>
      </patternFill>
    </fill>
    <fill>
      <patternFill patternType="solid">
        <fgColor rgb="FFFFFF00"/>
        <bgColor indexed="64"/>
      </patternFill>
    </fill>
    <fill>
      <patternFill patternType="solid">
        <fgColor rgb="FFFFFFFF"/>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9"/>
      </bottom>
    </border>
    <border>
      <left style="thin">
        <color indexed="9"/>
      </left>
      <right style="thin">
        <color indexed="9"/>
      </right>
      <top style="thin">
        <color indexed="9"/>
      </top>
      <bottom style="thin">
        <color indexed="9"/>
      </bottom>
    </border>
    <border>
      <left style="thin">
        <color indexed="11"/>
      </left>
      <right>
        <color indexed="12"/>
      </right>
      <top style="thin">
        <color indexed="11"/>
      </top>
      <bottom style="thin">
        <color indexed="11"/>
      </bottom>
    </border>
    <border>
      <left>
        <color indexed="12"/>
      </left>
      <right style="thin">
        <color indexed="11"/>
      </right>
      <top style="thin">
        <color indexed="11"/>
      </top>
      <bottom style="thin">
        <color indexed="11"/>
      </bottom>
    </border>
    <border>
      <left style="thin">
        <color indexed="11"/>
      </left>
      <right style="thin">
        <color indexed="11"/>
      </right>
      <top style="thin">
        <color indexed="11"/>
      </top>
      <bottom>
        <color indexed="12"/>
      </bottom>
    </border>
    <border>
      <left style="thin">
        <color indexed="12"/>
      </left>
      <right>
        <color indexed="12"/>
      </right>
      <top>
        <color indexed="12"/>
      </top>
      <bottom>
        <color indexed="12"/>
      </bottom>
    </border>
    <border>
      <left>
        <color indexed="12"/>
      </left>
      <right style="thin">
        <color indexed="12"/>
      </right>
      <top>
        <color indexed="12"/>
      </top>
      <bottom>
        <color indexed="12"/>
      </bottom>
    </border>
    <border>
      <left style="thin">
        <color indexed="11"/>
      </left>
      <right style="thin">
        <color indexed="11"/>
      </right>
      <top>
        <color indexed="12"/>
      </top>
      <bottom style="thin">
        <color indexed="11"/>
      </bottom>
    </border>
    <border>
      <left style="thin">
        <color indexed="11"/>
      </left>
      <right style="thin">
        <color indexed="9"/>
      </right>
      <top style="thin">
        <color indexed="11"/>
      </top>
      <bottom style="thin">
        <color indexed="11"/>
      </bottom>
    </border>
    <border>
      <left>
        <color indexed="12"/>
      </left>
      <right style="thin">
        <color indexed="9"/>
      </right>
      <top style="thin">
        <color indexed="9"/>
      </top>
      <bottom style="thin">
        <color indexed="9"/>
      </bottom>
    </border>
    <border>
      <left style="thin"/>
      <right style="thin"/>
      <top style="thin"/>
      <bottom style="thin"/>
    </border>
    <border>
      <left style="thin">
        <color indexed="11"/>
      </left>
      <right>
        <color indexed="63"/>
      </right>
      <top>
        <color indexed="12"/>
      </top>
      <bottom style="thin">
        <color indexed="11"/>
      </bottom>
    </border>
    <border>
      <left style="thin">
        <color indexed="11"/>
      </left>
      <right>
        <color indexed="12"/>
      </right>
      <top style="thin">
        <color indexed="11"/>
      </top>
      <bottom>
        <color indexed="63"/>
      </bottom>
    </border>
    <border>
      <left>
        <color indexed="63"/>
      </left>
      <right style="thin">
        <color indexed="11"/>
      </right>
      <top style="thin">
        <color indexed="11"/>
      </top>
      <bottom>
        <color indexed="12"/>
      </bottom>
    </border>
    <border>
      <left>
        <color indexed="63"/>
      </left>
      <right style="thin">
        <color indexed="11"/>
      </right>
      <top>
        <color indexed="12"/>
      </top>
      <bottom style="thin">
        <color indexed="11"/>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medium">
        <color rgb="FFC0C0C0"/>
      </left>
      <right style="medium">
        <color rgb="FFC0C0C0"/>
      </right>
      <top style="medium">
        <color rgb="FFC0C0C0"/>
      </top>
      <bottom style="medium">
        <color rgb="FFC0C0C0"/>
      </bottom>
    </border>
    <border>
      <left style="medium">
        <color rgb="FFC0C0C0"/>
      </left>
      <right style="medium">
        <color rgb="FFC0C0C0"/>
      </right>
      <top>
        <color indexed="63"/>
      </top>
      <bottom style="medium">
        <color rgb="FFC0C0C0"/>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style="thin">
        <color indexed="9"/>
      </left>
      <right style="thin">
        <color indexed="9"/>
      </right>
      <top>
        <color indexed="63"/>
      </top>
      <bottom style="thin">
        <color indexed="9"/>
      </bottom>
    </border>
  </borders>
  <cellStyleXfs count="61">
    <xf numFmtId="0" fontId="0" fillId="0" borderId="0" applyNumberFormat="0" applyFill="0" applyBorder="0" applyProtection="0">
      <alignment vertical="top"/>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8" borderId="7" applyNumberFormat="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4" fillId="32" borderId="0" applyNumberFormat="0" applyBorder="0" applyAlignment="0" applyProtection="0"/>
  </cellStyleXfs>
  <cellXfs count="244">
    <xf numFmtId="0" fontId="0" fillId="0" borderId="0" xfId="0" applyAlignment="1">
      <alignment/>
    </xf>
    <xf numFmtId="0" fontId="1" fillId="0" borderId="0" xfId="0" applyNumberFormat="1" applyFont="1" applyAlignment="1">
      <alignment vertical="top"/>
    </xf>
    <xf numFmtId="0" fontId="3" fillId="33" borderId="10" xfId="0" applyNumberFormat="1" applyFont="1" applyFill="1" applyBorder="1" applyAlignment="1">
      <alignment horizontal="center" vertical="center"/>
    </xf>
    <xf numFmtId="0" fontId="5" fillId="33" borderId="10" xfId="0" applyNumberFormat="1" applyFont="1" applyFill="1" applyBorder="1" applyAlignment="1">
      <alignment/>
    </xf>
    <xf numFmtId="0" fontId="6" fillId="33" borderId="10" xfId="0" applyNumberFormat="1" applyFont="1" applyFill="1" applyBorder="1" applyAlignment="1">
      <alignment/>
    </xf>
    <xf numFmtId="0" fontId="6" fillId="33" borderId="10" xfId="0" applyNumberFormat="1" applyFont="1" applyFill="1" applyBorder="1" applyAlignment="1">
      <alignment horizontal="center"/>
    </xf>
    <xf numFmtId="0" fontId="6" fillId="33" borderId="10" xfId="0" applyNumberFormat="1" applyFont="1" applyFill="1" applyBorder="1" applyAlignment="1">
      <alignment horizontal="center" vertical="center"/>
    </xf>
    <xf numFmtId="0" fontId="5" fillId="33" borderId="10" xfId="0" applyNumberFormat="1" applyFont="1" applyFill="1" applyBorder="1" applyAlignment="1">
      <alignment horizontal="center" vertical="center"/>
    </xf>
    <xf numFmtId="0" fontId="4" fillId="33" borderId="10" xfId="0" applyNumberFormat="1" applyFont="1" applyFill="1" applyBorder="1" applyAlignment="1">
      <alignment horizontal="justify" wrapText="1"/>
    </xf>
    <xf numFmtId="0" fontId="4" fillId="33" borderId="10" xfId="0" applyNumberFormat="1" applyFont="1" applyFill="1" applyBorder="1" applyAlignment="1">
      <alignment/>
    </xf>
    <xf numFmtId="0" fontId="6" fillId="33" borderId="10" xfId="0" applyNumberFormat="1" applyFont="1" applyFill="1" applyBorder="1" applyAlignment="1">
      <alignment horizontal="center" vertical="center" wrapText="1"/>
    </xf>
    <xf numFmtId="0" fontId="6" fillId="33" borderId="10" xfId="0" applyNumberFormat="1" applyFont="1" applyFill="1" applyBorder="1" applyAlignment="1">
      <alignment vertical="center"/>
    </xf>
    <xf numFmtId="0" fontId="5" fillId="33" borderId="11" xfId="0" applyNumberFormat="1" applyFont="1" applyFill="1" applyBorder="1" applyAlignment="1">
      <alignment/>
    </xf>
    <xf numFmtId="0" fontId="5" fillId="33" borderId="12" xfId="0" applyNumberFormat="1" applyFont="1" applyFill="1" applyBorder="1" applyAlignment="1">
      <alignment/>
    </xf>
    <xf numFmtId="0" fontId="6" fillId="33" borderId="13" xfId="0" applyNumberFormat="1" applyFont="1" applyFill="1" applyBorder="1" applyAlignment="1">
      <alignment horizontal="center" vertical="center"/>
    </xf>
    <xf numFmtId="0" fontId="6" fillId="33" borderId="14" xfId="0" applyNumberFormat="1" applyFont="1" applyFill="1" applyBorder="1" applyAlignment="1">
      <alignment horizontal="center" vertical="center"/>
    </xf>
    <xf numFmtId="0" fontId="5" fillId="33" borderId="14" xfId="0" applyNumberFormat="1" applyFont="1" applyFill="1" applyBorder="1" applyAlignment="1">
      <alignment/>
    </xf>
    <xf numFmtId="0" fontId="5" fillId="33" borderId="15" xfId="0" applyNumberFormat="1" applyFont="1" applyFill="1" applyBorder="1" applyAlignment="1">
      <alignment/>
    </xf>
    <xf numFmtId="0" fontId="5" fillId="33" borderId="16" xfId="0" applyNumberFormat="1" applyFont="1" applyFill="1" applyBorder="1" applyAlignment="1">
      <alignment/>
    </xf>
    <xf numFmtId="0" fontId="5" fillId="33" borderId="0" xfId="0" applyNumberFormat="1" applyFont="1" applyFill="1" applyBorder="1" applyAlignment="1">
      <alignment/>
    </xf>
    <xf numFmtId="0" fontId="5" fillId="33" borderId="17" xfId="0" applyNumberFormat="1" applyFont="1" applyFill="1" applyBorder="1" applyAlignment="1">
      <alignment/>
    </xf>
    <xf numFmtId="0" fontId="5" fillId="33" borderId="18" xfId="0" applyNumberFormat="1" applyFont="1" applyFill="1" applyBorder="1" applyAlignment="1">
      <alignment/>
    </xf>
    <xf numFmtId="0" fontId="8" fillId="33" borderId="11" xfId="0" applyNumberFormat="1" applyFont="1" applyFill="1" applyBorder="1" applyAlignment="1">
      <alignment horizontal="center"/>
    </xf>
    <xf numFmtId="0" fontId="5" fillId="33" borderId="19" xfId="0" applyNumberFormat="1" applyFont="1" applyFill="1" applyBorder="1" applyAlignment="1">
      <alignment/>
    </xf>
    <xf numFmtId="0" fontId="10" fillId="33" borderId="12" xfId="0" applyNumberFormat="1" applyFont="1" applyFill="1" applyBorder="1" applyAlignment="1">
      <alignment horizontal="center" vertical="top" wrapText="1"/>
    </xf>
    <xf numFmtId="14" fontId="11" fillId="33" borderId="12" xfId="0" applyNumberFormat="1" applyFont="1" applyFill="1" applyBorder="1" applyAlignment="1">
      <alignment vertical="top" wrapText="1"/>
    </xf>
    <xf numFmtId="0" fontId="11" fillId="33" borderId="12" xfId="0" applyNumberFormat="1" applyFont="1" applyFill="1" applyBorder="1" applyAlignment="1">
      <alignment vertical="top" wrapText="1"/>
    </xf>
    <xf numFmtId="0" fontId="5" fillId="33" borderId="12" xfId="0" applyNumberFormat="1" applyFont="1" applyFill="1" applyBorder="1" applyAlignment="1">
      <alignment vertical="top" wrapText="1"/>
    </xf>
    <xf numFmtId="0" fontId="10" fillId="33" borderId="12" xfId="0" applyNumberFormat="1" applyFont="1" applyFill="1" applyBorder="1" applyAlignment="1">
      <alignment vertical="top" wrapText="1"/>
    </xf>
    <xf numFmtId="14" fontId="10" fillId="33" borderId="12" xfId="0" applyNumberFormat="1" applyFont="1" applyFill="1" applyBorder="1" applyAlignment="1">
      <alignment vertical="top" wrapText="1"/>
    </xf>
    <xf numFmtId="0" fontId="5" fillId="34" borderId="12" xfId="0" applyNumberFormat="1" applyFont="1" applyFill="1" applyBorder="1" applyAlignment="1">
      <alignment/>
    </xf>
    <xf numFmtId="0" fontId="6" fillId="33" borderId="10" xfId="0" applyNumberFormat="1" applyFont="1" applyFill="1" applyBorder="1" applyAlignment="1">
      <alignment horizontal="center" vertical="top" wrapText="1"/>
    </xf>
    <xf numFmtId="0" fontId="12" fillId="33" borderId="12" xfId="0" applyNumberFormat="1" applyFont="1" applyFill="1" applyBorder="1" applyAlignment="1">
      <alignment/>
    </xf>
    <xf numFmtId="0" fontId="12" fillId="33" borderId="12" xfId="0" applyNumberFormat="1" applyFont="1" applyFill="1" applyBorder="1" applyAlignment="1">
      <alignment wrapText="1"/>
    </xf>
    <xf numFmtId="0" fontId="9" fillId="33" borderId="12" xfId="0" applyNumberFormat="1" applyFont="1" applyFill="1" applyBorder="1" applyAlignment="1">
      <alignment vertical="top" wrapText="1"/>
    </xf>
    <xf numFmtId="0" fontId="9" fillId="33" borderId="12" xfId="0" applyNumberFormat="1" applyFont="1" applyFill="1" applyBorder="1" applyAlignment="1">
      <alignment/>
    </xf>
    <xf numFmtId="16" fontId="12" fillId="33" borderId="12" xfId="0" applyNumberFormat="1" applyFont="1" applyFill="1" applyBorder="1" applyAlignment="1">
      <alignment/>
    </xf>
    <xf numFmtId="0" fontId="5" fillId="33" borderId="10" xfId="0" applyNumberFormat="1" applyFont="1" applyFill="1" applyBorder="1" applyAlignment="1">
      <alignment wrapText="1"/>
    </xf>
    <xf numFmtId="0" fontId="12" fillId="34" borderId="12" xfId="0" applyNumberFormat="1" applyFont="1" applyFill="1" applyBorder="1" applyAlignment="1">
      <alignment/>
    </xf>
    <xf numFmtId="0" fontId="9" fillId="34" borderId="12" xfId="0" applyNumberFormat="1" applyFont="1" applyFill="1" applyBorder="1" applyAlignment="1">
      <alignment/>
    </xf>
    <xf numFmtId="0" fontId="5" fillId="34" borderId="20" xfId="0" applyNumberFormat="1" applyFont="1" applyFill="1" applyBorder="1" applyAlignment="1">
      <alignment/>
    </xf>
    <xf numFmtId="0" fontId="5" fillId="33" borderId="10" xfId="0" applyNumberFormat="1" applyFont="1" applyFill="1" applyBorder="1" applyAlignment="1">
      <alignment vertical="center"/>
    </xf>
    <xf numFmtId="0" fontId="75" fillId="35" borderId="21" xfId="0" applyFont="1" applyFill="1" applyBorder="1" applyAlignment="1">
      <alignment/>
    </xf>
    <xf numFmtId="0" fontId="75" fillId="35" borderId="21" xfId="0" applyFont="1" applyFill="1" applyBorder="1" applyAlignment="1">
      <alignment wrapText="1"/>
    </xf>
    <xf numFmtId="0" fontId="66" fillId="36" borderId="21" xfId="0" applyFont="1" applyFill="1" applyBorder="1" applyAlignment="1">
      <alignment/>
    </xf>
    <xf numFmtId="0" fontId="0" fillId="36" borderId="21" xfId="0" applyFont="1" applyFill="1" applyBorder="1" applyAlignment="1">
      <alignment/>
    </xf>
    <xf numFmtId="14" fontId="66" fillId="36" borderId="21" xfId="0" applyNumberFormat="1" applyFont="1" applyFill="1" applyBorder="1" applyAlignment="1">
      <alignment/>
    </xf>
    <xf numFmtId="9" fontId="58" fillId="35" borderId="21" xfId="55" applyFont="1" applyFill="1" applyBorder="1" applyAlignment="1">
      <alignment/>
    </xf>
    <xf numFmtId="0" fontId="0" fillId="36" borderId="21" xfId="0" applyFill="1" applyBorder="1" applyAlignment="1">
      <alignment/>
    </xf>
    <xf numFmtId="14" fontId="0" fillId="36" borderId="21" xfId="0" applyNumberFormat="1" applyFill="1" applyBorder="1" applyAlignment="1">
      <alignment/>
    </xf>
    <xf numFmtId="0" fontId="0" fillId="35" borderId="21" xfId="0" applyFill="1" applyBorder="1" applyAlignment="1">
      <alignment/>
    </xf>
    <xf numFmtId="0" fontId="0" fillId="0" borderId="21" xfId="0" applyFill="1" applyBorder="1" applyAlignment="1">
      <alignment/>
    </xf>
    <xf numFmtId="9" fontId="58" fillId="0" borderId="21" xfId="55" applyFont="1" applyFill="1" applyBorder="1" applyAlignment="1">
      <alignment/>
    </xf>
    <xf numFmtId="0" fontId="15" fillId="35" borderId="21" xfId="0" applyFont="1" applyFill="1" applyBorder="1" applyAlignment="1">
      <alignment/>
    </xf>
    <xf numFmtId="0" fontId="15" fillId="35" borderId="21" xfId="0" applyFont="1" applyFill="1" applyBorder="1" applyAlignment="1">
      <alignment wrapText="1"/>
    </xf>
    <xf numFmtId="0" fontId="13" fillId="37" borderId="21" xfId="0" applyFont="1" applyFill="1" applyBorder="1" applyAlignment="1">
      <alignment/>
    </xf>
    <xf numFmtId="14" fontId="13" fillId="37" borderId="21" xfId="0" applyNumberFormat="1" applyFont="1" applyFill="1" applyBorder="1" applyAlignment="1">
      <alignment/>
    </xf>
    <xf numFmtId="9" fontId="58" fillId="38" borderId="21" xfId="55" applyFont="1" applyFill="1" applyBorder="1" applyAlignment="1">
      <alignment/>
    </xf>
    <xf numFmtId="0" fontId="66" fillId="37" borderId="21" xfId="0" applyFont="1" applyFill="1" applyBorder="1" applyAlignment="1">
      <alignment/>
    </xf>
    <xf numFmtId="0" fontId="14" fillId="37" borderId="21" xfId="0" applyFont="1" applyFill="1" applyBorder="1" applyAlignment="1">
      <alignment/>
    </xf>
    <xf numFmtId="14" fontId="0" fillId="36" borderId="21" xfId="0" applyNumberFormat="1" applyFont="1" applyFill="1" applyBorder="1" applyAlignment="1">
      <alignment/>
    </xf>
    <xf numFmtId="14" fontId="66" fillId="36" borderId="21" xfId="0" applyNumberFormat="1" applyFont="1" applyFill="1" applyBorder="1" applyAlignment="1">
      <alignment horizontal="right"/>
    </xf>
    <xf numFmtId="0" fontId="0" fillId="36" borderId="21" xfId="0" applyFill="1" applyBorder="1" applyAlignment="1">
      <alignment horizontal="right"/>
    </xf>
    <xf numFmtId="14" fontId="13" fillId="37" borderId="21" xfId="0" applyNumberFormat="1" applyFont="1" applyFill="1" applyBorder="1" applyAlignment="1">
      <alignment horizontal="right"/>
    </xf>
    <xf numFmtId="16" fontId="0" fillId="36" borderId="21" xfId="0" applyNumberFormat="1" applyFill="1" applyBorder="1" applyAlignment="1">
      <alignment/>
    </xf>
    <xf numFmtId="0" fontId="66" fillId="36" borderId="21" xfId="0" applyFont="1" applyFill="1" applyBorder="1" applyAlignment="1">
      <alignment horizontal="left"/>
    </xf>
    <xf numFmtId="0" fontId="0" fillId="36" borderId="21" xfId="0" applyFill="1" applyBorder="1" applyAlignment="1">
      <alignment horizontal="left"/>
    </xf>
    <xf numFmtId="0" fontId="76" fillId="0" borderId="21" xfId="0" applyFont="1" applyBorder="1" applyAlignment="1">
      <alignment/>
    </xf>
    <xf numFmtId="0" fontId="0" fillId="0" borderId="21" xfId="0" applyBorder="1" applyAlignment="1">
      <alignment/>
    </xf>
    <xf numFmtId="0" fontId="58" fillId="36" borderId="21" xfId="0" applyFont="1" applyFill="1" applyBorder="1" applyAlignment="1">
      <alignment/>
    </xf>
    <xf numFmtId="0" fontId="12" fillId="33" borderId="12" xfId="0" applyNumberFormat="1" applyFont="1" applyFill="1" applyBorder="1" applyAlignment="1">
      <alignment/>
    </xf>
    <xf numFmtId="0" fontId="16" fillId="34" borderId="12" xfId="0" applyNumberFormat="1" applyFont="1" applyFill="1" applyBorder="1" applyAlignment="1">
      <alignment horizontal="left" textRotation="90" wrapText="1"/>
    </xf>
    <xf numFmtId="0" fontId="9" fillId="33" borderId="12" xfId="0" applyNumberFormat="1" applyFont="1" applyFill="1" applyBorder="1" applyAlignment="1">
      <alignment/>
    </xf>
    <xf numFmtId="0" fontId="1" fillId="39" borderId="21" xfId="0" applyNumberFormat="1" applyFont="1" applyFill="1" applyBorder="1" applyAlignment="1">
      <alignment vertical="top"/>
    </xf>
    <xf numFmtId="0" fontId="6" fillId="33" borderId="10" xfId="0" applyNumberFormat="1" applyFont="1" applyFill="1" applyBorder="1" applyAlignment="1">
      <alignment wrapText="1"/>
    </xf>
    <xf numFmtId="0" fontId="6" fillId="33" borderId="19" xfId="0" applyNumberFormat="1" applyFont="1" applyFill="1" applyBorder="1" applyAlignment="1">
      <alignment wrapText="1"/>
    </xf>
    <xf numFmtId="0" fontId="6" fillId="33" borderId="15" xfId="0" applyNumberFormat="1" applyFont="1" applyFill="1" applyBorder="1" applyAlignment="1">
      <alignment horizontal="center" vertical="center"/>
    </xf>
    <xf numFmtId="0" fontId="6" fillId="33" borderId="18" xfId="0" applyNumberFormat="1" applyFont="1" applyFill="1" applyBorder="1" applyAlignment="1">
      <alignment horizontal="center" vertical="center"/>
    </xf>
    <xf numFmtId="0" fontId="6" fillId="33" borderId="21" xfId="0" applyNumberFormat="1" applyFont="1" applyFill="1" applyBorder="1" applyAlignment="1">
      <alignment horizontal="center" vertical="center"/>
    </xf>
    <xf numFmtId="0" fontId="5" fillId="33" borderId="21" xfId="0" applyNumberFormat="1" applyFont="1" applyFill="1" applyBorder="1" applyAlignment="1">
      <alignment/>
    </xf>
    <xf numFmtId="0" fontId="6" fillId="33" borderId="19" xfId="0" applyNumberFormat="1" applyFont="1" applyFill="1" applyBorder="1" applyAlignment="1">
      <alignment vertical="top" wrapText="1"/>
    </xf>
    <xf numFmtId="0" fontId="6" fillId="33" borderId="22" xfId="0" applyNumberFormat="1" applyFont="1" applyFill="1" applyBorder="1" applyAlignment="1">
      <alignment horizontal="center" vertical="center"/>
    </xf>
    <xf numFmtId="0" fontId="5" fillId="33" borderId="13" xfId="0" applyNumberFormat="1" applyFont="1" applyFill="1" applyBorder="1" applyAlignment="1">
      <alignment/>
    </xf>
    <xf numFmtId="0" fontId="5" fillId="33" borderId="23" xfId="0" applyNumberFormat="1" applyFont="1" applyFill="1" applyBorder="1" applyAlignment="1">
      <alignment/>
    </xf>
    <xf numFmtId="0" fontId="5" fillId="33" borderId="22" xfId="0" applyNumberFormat="1" applyFont="1" applyFill="1" applyBorder="1" applyAlignment="1">
      <alignment/>
    </xf>
    <xf numFmtId="0" fontId="5" fillId="33" borderId="24" xfId="0" applyNumberFormat="1" applyFont="1" applyFill="1" applyBorder="1" applyAlignment="1">
      <alignment/>
    </xf>
    <xf numFmtId="0" fontId="5" fillId="33" borderId="25" xfId="0" applyNumberFormat="1" applyFont="1" applyFill="1" applyBorder="1" applyAlignment="1">
      <alignment/>
    </xf>
    <xf numFmtId="0" fontId="1" fillId="0" borderId="21" xfId="0" applyNumberFormat="1" applyFont="1" applyBorder="1" applyAlignment="1">
      <alignment vertical="top"/>
    </xf>
    <xf numFmtId="9" fontId="5" fillId="33" borderId="21" xfId="0" applyNumberFormat="1" applyFont="1" applyFill="1" applyBorder="1" applyAlignment="1">
      <alignment/>
    </xf>
    <xf numFmtId="0" fontId="1" fillId="0" borderId="26" xfId="0" applyNumberFormat="1" applyFont="1" applyBorder="1" applyAlignment="1">
      <alignment vertical="top"/>
    </xf>
    <xf numFmtId="0" fontId="1" fillId="0" borderId="27" xfId="0" applyNumberFormat="1" applyFont="1" applyBorder="1" applyAlignment="1">
      <alignment vertical="top"/>
    </xf>
    <xf numFmtId="0" fontId="1" fillId="0" borderId="28" xfId="0" applyNumberFormat="1" applyFont="1" applyBorder="1" applyAlignment="1">
      <alignment vertical="top"/>
    </xf>
    <xf numFmtId="0" fontId="19" fillId="0" borderId="21" xfId="0" applyFont="1" applyBorder="1" applyAlignment="1">
      <alignment horizontal="center" vertical="top" wrapText="1"/>
    </xf>
    <xf numFmtId="0" fontId="20" fillId="0" borderId="21" xfId="0" applyFont="1" applyBorder="1" applyAlignment="1">
      <alignment horizontal="center" vertical="top" wrapText="1"/>
    </xf>
    <xf numFmtId="9" fontId="20" fillId="0" borderId="21" xfId="0" applyNumberFormat="1" applyFont="1" applyBorder="1" applyAlignment="1">
      <alignment horizontal="center" vertical="top" wrapText="1"/>
    </xf>
    <xf numFmtId="0" fontId="20" fillId="0" borderId="21" xfId="0" applyFont="1" applyBorder="1" applyAlignment="1">
      <alignment vertical="top" wrapText="1"/>
    </xf>
    <xf numFmtId="9" fontId="19" fillId="0" borderId="21" xfId="0" applyNumberFormat="1" applyFont="1" applyBorder="1" applyAlignment="1">
      <alignment horizontal="center" vertical="top" wrapText="1"/>
    </xf>
    <xf numFmtId="10" fontId="20" fillId="0" borderId="21" xfId="0" applyNumberFormat="1" applyFont="1" applyBorder="1" applyAlignment="1">
      <alignment horizontal="center" vertical="top" wrapText="1"/>
    </xf>
    <xf numFmtId="0" fontId="19" fillId="39" borderId="21" xfId="0" applyFont="1" applyFill="1" applyBorder="1" applyAlignment="1">
      <alignment horizontal="center" vertical="top" wrapText="1"/>
    </xf>
    <xf numFmtId="16" fontId="20" fillId="0" borderId="21" xfId="0" applyNumberFormat="1" applyFont="1" applyBorder="1" applyAlignment="1">
      <alignment horizontal="center" vertical="top" wrapText="1"/>
    </xf>
    <xf numFmtId="0" fontId="22" fillId="39" borderId="21" xfId="0" applyNumberFormat="1" applyFont="1" applyFill="1" applyBorder="1" applyAlignment="1">
      <alignment horizontal="center" vertical="top"/>
    </xf>
    <xf numFmtId="0" fontId="18" fillId="0" borderId="21" xfId="0" applyNumberFormat="1" applyFont="1" applyBorder="1" applyAlignment="1">
      <alignment vertical="top"/>
    </xf>
    <xf numFmtId="0" fontId="23" fillId="0" borderId="21" xfId="0" applyFont="1" applyBorder="1" applyAlignment="1">
      <alignment horizontal="center" vertical="center" wrapText="1"/>
    </xf>
    <xf numFmtId="0" fontId="24" fillId="0" borderId="21" xfId="0" applyFont="1" applyBorder="1" applyAlignment="1">
      <alignment vertical="center" wrapText="1"/>
    </xf>
    <xf numFmtId="0" fontId="24" fillId="0" borderId="21" xfId="0" applyFont="1" applyBorder="1" applyAlignment="1">
      <alignment horizontal="center" vertical="center" wrapText="1"/>
    </xf>
    <xf numFmtId="0" fontId="25" fillId="0" borderId="21" xfId="0" applyFont="1" applyBorder="1" applyAlignment="1">
      <alignment vertical="center" wrapText="1"/>
    </xf>
    <xf numFmtId="0" fontId="23" fillId="39" borderId="21" xfId="0" applyFont="1" applyFill="1" applyBorder="1" applyAlignment="1">
      <alignment horizontal="center" vertical="center" wrapText="1"/>
    </xf>
    <xf numFmtId="9" fontId="23" fillId="0" borderId="21" xfId="0" applyNumberFormat="1" applyFont="1" applyBorder="1" applyAlignment="1">
      <alignment horizontal="center" vertical="center" wrapText="1"/>
    </xf>
    <xf numFmtId="16" fontId="24" fillId="0" borderId="21" xfId="0" applyNumberFormat="1" applyFont="1" applyBorder="1" applyAlignment="1">
      <alignment vertical="center" wrapText="1"/>
    </xf>
    <xf numFmtId="0" fontId="25" fillId="0" borderId="21" xfId="0" applyFont="1" applyBorder="1" applyAlignment="1">
      <alignment horizontal="center" vertical="center" wrapText="1"/>
    </xf>
    <xf numFmtId="9" fontId="25" fillId="0" borderId="21" xfId="0" applyNumberFormat="1" applyFont="1" applyBorder="1" applyAlignment="1">
      <alignment horizontal="center" vertical="center" wrapText="1"/>
    </xf>
    <xf numFmtId="0" fontId="1" fillId="0" borderId="0" xfId="0" applyNumberFormat="1" applyFont="1" applyBorder="1" applyAlignment="1">
      <alignment vertical="top"/>
    </xf>
    <xf numFmtId="16" fontId="20" fillId="0" borderId="0" xfId="0" applyNumberFormat="1" applyFont="1" applyBorder="1" applyAlignment="1">
      <alignment horizontal="center" vertical="top" wrapText="1"/>
    </xf>
    <xf numFmtId="0" fontId="20" fillId="0" borderId="0" xfId="0" applyFont="1" applyBorder="1" applyAlignment="1">
      <alignment horizontal="center" vertical="top" wrapText="1"/>
    </xf>
    <xf numFmtId="0" fontId="18" fillId="0" borderId="0" xfId="0" applyNumberFormat="1" applyFont="1" applyBorder="1" applyAlignment="1">
      <alignment vertical="top"/>
    </xf>
    <xf numFmtId="9" fontId="20" fillId="0" borderId="0" xfId="0" applyNumberFormat="1" applyFont="1" applyBorder="1" applyAlignment="1">
      <alignment horizontal="center" vertical="top" wrapText="1"/>
    </xf>
    <xf numFmtId="0" fontId="26" fillId="0" borderId="21" xfId="0" applyNumberFormat="1" applyFont="1" applyBorder="1" applyAlignment="1">
      <alignment vertical="top"/>
    </xf>
    <xf numFmtId="0" fontId="20" fillId="0" borderId="21" xfId="0" applyFont="1" applyBorder="1" applyAlignment="1">
      <alignment horizontal="center" vertical="center" wrapText="1"/>
    </xf>
    <xf numFmtId="9" fontId="20" fillId="0" borderId="21" xfId="0" applyNumberFormat="1" applyFont="1" applyBorder="1" applyAlignment="1">
      <alignment horizontal="center" vertical="center" wrapText="1"/>
    </xf>
    <xf numFmtId="10" fontId="20" fillId="0" borderId="21" xfId="0" applyNumberFormat="1" applyFont="1" applyBorder="1" applyAlignment="1">
      <alignment horizontal="center" vertical="center" wrapText="1"/>
    </xf>
    <xf numFmtId="0" fontId="19" fillId="0" borderId="21" xfId="0" applyFont="1" applyBorder="1" applyAlignment="1">
      <alignment horizontal="center" vertical="center" wrapText="1"/>
    </xf>
    <xf numFmtId="10" fontId="19" fillId="0" borderId="21" xfId="0" applyNumberFormat="1" applyFont="1" applyBorder="1" applyAlignment="1">
      <alignment horizontal="center" vertical="center" wrapText="1"/>
    </xf>
    <xf numFmtId="9" fontId="19" fillId="0" borderId="21" xfId="0" applyNumberFormat="1" applyFont="1" applyBorder="1" applyAlignment="1">
      <alignment horizontal="center" vertical="center" wrapText="1"/>
    </xf>
    <xf numFmtId="16" fontId="26" fillId="0" borderId="21" xfId="0" applyNumberFormat="1" applyFont="1" applyBorder="1" applyAlignment="1">
      <alignment vertical="top"/>
    </xf>
    <xf numFmtId="2" fontId="25" fillId="0" borderId="21" xfId="0" applyNumberFormat="1" applyFont="1" applyBorder="1" applyAlignment="1">
      <alignment horizontal="center" vertical="center" wrapText="1"/>
    </xf>
    <xf numFmtId="2" fontId="23" fillId="0" borderId="21" xfId="0" applyNumberFormat="1" applyFont="1" applyBorder="1" applyAlignment="1">
      <alignment horizontal="center" vertical="center" wrapText="1"/>
    </xf>
    <xf numFmtId="0" fontId="1" fillId="0" borderId="21" xfId="0" applyNumberFormat="1" applyFont="1" applyBorder="1" applyAlignment="1">
      <alignment horizontal="center" vertical="top"/>
    </xf>
    <xf numFmtId="0" fontId="27" fillId="0" borderId="21" xfId="0" applyNumberFormat="1" applyFont="1" applyBorder="1" applyAlignment="1">
      <alignment horizontal="center" vertical="top"/>
    </xf>
    <xf numFmtId="9" fontId="1" fillId="0" borderId="21" xfId="0" applyNumberFormat="1" applyFont="1" applyBorder="1" applyAlignment="1">
      <alignment horizontal="center" vertical="top"/>
    </xf>
    <xf numFmtId="0" fontId="1" fillId="0" borderId="0" xfId="0" applyNumberFormat="1" applyFont="1" applyBorder="1" applyAlignment="1">
      <alignment horizontal="center" vertical="top"/>
    </xf>
    <xf numFmtId="9" fontId="1" fillId="0" borderId="0" xfId="0" applyNumberFormat="1" applyFont="1" applyBorder="1" applyAlignment="1">
      <alignment horizontal="center" vertical="top"/>
    </xf>
    <xf numFmtId="0" fontId="27" fillId="0" borderId="0" xfId="0" applyNumberFormat="1" applyFont="1" applyBorder="1" applyAlignment="1">
      <alignment horizontal="center" vertical="top"/>
    </xf>
    <xf numFmtId="0" fontId="77" fillId="40" borderId="29" xfId="0" applyFont="1" applyFill="1" applyBorder="1" applyAlignment="1">
      <alignment/>
    </xf>
    <xf numFmtId="0" fontId="77" fillId="40" borderId="30" xfId="0" applyFont="1" applyFill="1" applyBorder="1" applyAlignment="1">
      <alignment/>
    </xf>
    <xf numFmtId="0" fontId="23" fillId="39" borderId="21" xfId="0" applyFont="1" applyFill="1" applyBorder="1" applyAlignment="1">
      <alignment horizontal="center" vertical="center" wrapText="1"/>
    </xf>
    <xf numFmtId="16" fontId="15" fillId="0" borderId="21" xfId="0" applyNumberFormat="1" applyFont="1" applyBorder="1" applyAlignment="1">
      <alignment horizontal="center" vertical="top" wrapText="1"/>
    </xf>
    <xf numFmtId="0" fontId="23" fillId="39" borderId="21" xfId="0" applyFont="1" applyFill="1" applyBorder="1" applyAlignment="1">
      <alignment horizontal="center" vertical="center"/>
    </xf>
    <xf numFmtId="0" fontId="17" fillId="39" borderId="26" xfId="0" applyNumberFormat="1" applyFont="1" applyFill="1" applyBorder="1" applyAlignment="1">
      <alignment horizontal="center" vertical="top"/>
    </xf>
    <xf numFmtId="0" fontId="17" fillId="39" borderId="31" xfId="0" applyNumberFormat="1" applyFont="1" applyFill="1" applyBorder="1" applyAlignment="1">
      <alignment horizontal="center" vertical="top"/>
    </xf>
    <xf numFmtId="0" fontId="17" fillId="39" borderId="27" xfId="0" applyNumberFormat="1" applyFont="1" applyFill="1" applyBorder="1" applyAlignment="1">
      <alignment horizontal="center" vertical="top"/>
    </xf>
    <xf numFmtId="0" fontId="1" fillId="0" borderId="32" xfId="0" applyNumberFormat="1" applyFont="1" applyBorder="1" applyAlignment="1">
      <alignment horizontal="left" vertical="top" wrapText="1"/>
    </xf>
    <xf numFmtId="0" fontId="1" fillId="0" borderId="33" xfId="0" applyNumberFormat="1" applyFont="1" applyBorder="1" applyAlignment="1">
      <alignment horizontal="left" vertical="top"/>
    </xf>
    <xf numFmtId="0" fontId="1" fillId="0" borderId="34" xfId="0" applyNumberFormat="1" applyFont="1" applyBorder="1" applyAlignment="1">
      <alignment horizontal="left" vertical="top"/>
    </xf>
    <xf numFmtId="0" fontId="1" fillId="0" borderId="35" xfId="0" applyNumberFormat="1" applyFont="1" applyBorder="1" applyAlignment="1">
      <alignment horizontal="left" vertical="top"/>
    </xf>
    <xf numFmtId="0" fontId="1" fillId="0" borderId="36" xfId="0" applyNumberFormat="1" applyFont="1" applyBorder="1" applyAlignment="1">
      <alignment horizontal="left" vertical="top"/>
    </xf>
    <xf numFmtId="0" fontId="1" fillId="0" borderId="37" xfId="0" applyNumberFormat="1" applyFont="1" applyBorder="1" applyAlignment="1">
      <alignment horizontal="left" vertical="top"/>
    </xf>
    <xf numFmtId="0" fontId="78" fillId="39" borderId="21" xfId="0" applyFont="1" applyFill="1" applyBorder="1" applyAlignment="1">
      <alignment horizontal="center"/>
    </xf>
    <xf numFmtId="0" fontId="21" fillId="33" borderId="10" xfId="0" applyNumberFormat="1" applyFont="1" applyFill="1" applyBorder="1" applyAlignment="1">
      <alignment horizontal="center" vertical="center" wrapText="1"/>
    </xf>
    <xf numFmtId="0" fontId="9" fillId="39" borderId="11" xfId="0" applyNumberFormat="1" applyFont="1" applyFill="1" applyBorder="1" applyAlignment="1">
      <alignment horizontal="center"/>
    </xf>
    <xf numFmtId="0" fontId="9" fillId="39" borderId="11" xfId="0" applyNumberFormat="1" applyFont="1" applyFill="1" applyBorder="1" applyAlignment="1">
      <alignment horizontal="center"/>
    </xf>
    <xf numFmtId="0" fontId="76" fillId="39" borderId="21" xfId="0" applyFont="1" applyFill="1" applyBorder="1" applyAlignment="1">
      <alignment horizontal="center"/>
    </xf>
    <xf numFmtId="0" fontId="6" fillId="33" borderId="19" xfId="0" applyNumberFormat="1" applyFont="1" applyFill="1" applyBorder="1" applyAlignment="1">
      <alignment horizontal="left" vertical="top" wrapText="1"/>
    </xf>
    <xf numFmtId="0" fontId="6" fillId="33" borderId="19" xfId="0" applyNumberFormat="1" applyFont="1" applyFill="1" applyBorder="1" applyAlignment="1">
      <alignment horizontal="left" vertical="top" wrapText="1"/>
    </xf>
    <xf numFmtId="0" fontId="47" fillId="33" borderId="10" xfId="0" applyNumberFormat="1" applyFont="1" applyFill="1" applyBorder="1" applyAlignment="1">
      <alignment/>
    </xf>
    <xf numFmtId="0" fontId="6" fillId="33" borderId="10" xfId="0" applyNumberFormat="1" applyFont="1" applyFill="1" applyBorder="1" applyAlignment="1">
      <alignment horizontal="center" vertical="center"/>
    </xf>
    <xf numFmtId="0" fontId="6" fillId="33" borderId="10" xfId="0" applyNumberFormat="1" applyFont="1" applyFill="1" applyBorder="1" applyAlignment="1">
      <alignment vertical="center" wrapText="1"/>
    </xf>
    <xf numFmtId="0" fontId="12" fillId="33" borderId="12" xfId="0" applyNumberFormat="1" applyFont="1" applyFill="1" applyBorder="1" applyAlignment="1">
      <alignment wrapText="1"/>
    </xf>
    <xf numFmtId="0" fontId="29" fillId="0" borderId="0" xfId="0" applyFont="1" applyAlignment="1">
      <alignment/>
    </xf>
    <xf numFmtId="0" fontId="20" fillId="0" borderId="0" xfId="0" applyFont="1" applyAlignment="1">
      <alignment/>
    </xf>
    <xf numFmtId="0" fontId="48" fillId="0" borderId="0" xfId="0" applyNumberFormat="1" applyFont="1" applyAlignment="1">
      <alignment vertical="top"/>
    </xf>
    <xf numFmtId="0" fontId="29" fillId="0" borderId="0" xfId="0" applyFont="1" applyAlignment="1">
      <alignment horizontal="center"/>
    </xf>
    <xf numFmtId="0" fontId="49" fillId="0" borderId="0" xfId="0" applyFont="1" applyAlignment="1">
      <alignment horizontal="left"/>
    </xf>
    <xf numFmtId="0" fontId="50" fillId="0" borderId="0" xfId="0" applyFont="1" applyAlignment="1">
      <alignment horizontal="left"/>
    </xf>
    <xf numFmtId="0" fontId="29" fillId="0" borderId="0" xfId="0" applyFont="1" applyAlignment="1">
      <alignment wrapText="1"/>
    </xf>
    <xf numFmtId="0" fontId="29" fillId="0" borderId="0" xfId="0" applyFont="1" applyAlignment="1">
      <alignment horizontal="justify" wrapText="1"/>
    </xf>
    <xf numFmtId="0" fontId="29" fillId="0" borderId="0" xfId="0" applyFont="1" applyAlignment="1">
      <alignment horizontal="left"/>
    </xf>
    <xf numFmtId="0" fontId="0" fillId="0" borderId="0" xfId="0" applyAlignment="1">
      <alignment horizontal="left"/>
    </xf>
    <xf numFmtId="0" fontId="2" fillId="33" borderId="10" xfId="0" applyNumberFormat="1" applyFont="1" applyFill="1" applyBorder="1" applyAlignment="1">
      <alignment/>
    </xf>
    <xf numFmtId="0" fontId="51" fillId="33" borderId="10" xfId="0" applyNumberFormat="1" applyFont="1" applyFill="1" applyBorder="1" applyAlignment="1">
      <alignment horizontal="center" vertical="center"/>
    </xf>
    <xf numFmtId="0" fontId="2" fillId="33" borderId="10" xfId="0" applyNumberFormat="1" applyFont="1" applyFill="1" applyBorder="1" applyAlignment="1">
      <alignment horizontal="left"/>
    </xf>
    <xf numFmtId="0" fontId="2" fillId="33" borderId="10" xfId="0" applyNumberFormat="1" applyFont="1" applyFill="1" applyBorder="1" applyAlignment="1">
      <alignment horizontal="center" vertical="center"/>
    </xf>
    <xf numFmtId="0" fontId="2" fillId="33" borderId="10" xfId="0" applyNumberFormat="1" applyFont="1" applyFill="1" applyBorder="1" applyAlignment="1">
      <alignment horizontal="center"/>
    </xf>
    <xf numFmtId="0" fontId="2" fillId="33" borderId="10" xfId="0" applyNumberFormat="1" applyFont="1" applyFill="1" applyBorder="1" applyAlignment="1">
      <alignment wrapText="1"/>
    </xf>
    <xf numFmtId="0"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left" vertical="center" wrapText="1"/>
    </xf>
    <xf numFmtId="0" fontId="2" fillId="33" borderId="10" xfId="0" applyNumberFormat="1" applyFont="1" applyFill="1" applyBorder="1" applyAlignment="1">
      <alignment vertical="center"/>
    </xf>
    <xf numFmtId="0" fontId="2" fillId="33" borderId="10" xfId="0" applyNumberFormat="1" applyFont="1" applyFill="1" applyBorder="1" applyAlignment="1">
      <alignment vertical="center" wrapText="1"/>
    </xf>
    <xf numFmtId="0" fontId="2" fillId="33" borderId="10" xfId="0" applyNumberFormat="1" applyFont="1" applyFill="1" applyBorder="1" applyAlignment="1">
      <alignment horizontal="left" vertical="center"/>
    </xf>
    <xf numFmtId="0" fontId="2" fillId="33" borderId="10" xfId="0" applyNumberFormat="1" applyFont="1" applyFill="1" applyBorder="1" applyAlignment="1">
      <alignment horizontal="left" wrapText="1"/>
    </xf>
    <xf numFmtId="0" fontId="4" fillId="33" borderId="10" xfId="0" applyNumberFormat="1" applyFont="1" applyFill="1" applyBorder="1" applyAlignment="1">
      <alignment horizontal="center" vertical="center"/>
    </xf>
    <xf numFmtId="0" fontId="51" fillId="33" borderId="10" xfId="0" applyNumberFormat="1" applyFont="1" applyFill="1" applyBorder="1" applyAlignment="1">
      <alignment horizontal="center" vertical="center"/>
    </xf>
    <xf numFmtId="0" fontId="53" fillId="33" borderId="15" xfId="0" applyNumberFormat="1" applyFont="1" applyFill="1" applyBorder="1" applyAlignment="1">
      <alignment horizontal="center" vertical="center" wrapText="1"/>
    </xf>
    <xf numFmtId="0" fontId="51" fillId="33" borderId="15" xfId="0" applyNumberFormat="1" applyFont="1" applyFill="1" applyBorder="1" applyAlignment="1">
      <alignment horizontal="center" vertical="center"/>
    </xf>
    <xf numFmtId="0" fontId="2" fillId="33" borderId="15" xfId="0" applyNumberFormat="1" applyFont="1" applyFill="1" applyBorder="1" applyAlignment="1">
      <alignment/>
    </xf>
    <xf numFmtId="0" fontId="54" fillId="39" borderId="21" xfId="0" applyNumberFormat="1" applyFont="1" applyFill="1" applyBorder="1" applyAlignment="1">
      <alignment horizontal="center" vertical="center" wrapText="1"/>
    </xf>
    <xf numFmtId="0" fontId="2" fillId="39" borderId="21" xfId="0" applyNumberFormat="1" applyFont="1" applyFill="1" applyBorder="1" applyAlignment="1">
      <alignment horizontal="center" vertical="center"/>
    </xf>
    <xf numFmtId="0" fontId="2" fillId="33" borderId="21" xfId="0" applyNumberFormat="1" applyFont="1" applyFill="1" applyBorder="1" applyAlignment="1">
      <alignment horizontal="left" vertical="center" wrapText="1"/>
    </xf>
    <xf numFmtId="0" fontId="2" fillId="33" borderId="21" xfId="0" applyNumberFormat="1" applyFont="1" applyFill="1" applyBorder="1" applyAlignment="1">
      <alignment horizontal="center" vertical="center"/>
    </xf>
    <xf numFmtId="0" fontId="2" fillId="33" borderId="21" xfId="0" applyNumberFormat="1" applyFont="1" applyFill="1" applyBorder="1" applyAlignment="1">
      <alignment horizontal="center" vertical="center" wrapText="1"/>
    </xf>
    <xf numFmtId="0" fontId="2" fillId="33" borderId="21" xfId="0" applyNumberFormat="1" applyFont="1" applyFill="1" applyBorder="1" applyAlignment="1">
      <alignment/>
    </xf>
    <xf numFmtId="9" fontId="2" fillId="33" borderId="21" xfId="0" applyNumberFormat="1" applyFont="1" applyFill="1" applyBorder="1" applyAlignment="1">
      <alignment/>
    </xf>
    <xf numFmtId="10" fontId="2" fillId="33" borderId="21" xfId="0" applyNumberFormat="1" applyFont="1" applyFill="1" applyBorder="1" applyAlignment="1">
      <alignment/>
    </xf>
    <xf numFmtId="0" fontId="2" fillId="0" borderId="21" xfId="0" applyNumberFormat="1" applyFont="1" applyFill="1" applyBorder="1" applyAlignment="1">
      <alignment wrapText="1"/>
    </xf>
    <xf numFmtId="0" fontId="2" fillId="0" borderId="21" xfId="0" applyNumberFormat="1" applyFont="1" applyFill="1" applyBorder="1" applyAlignment="1">
      <alignment vertical="top" wrapText="1"/>
    </xf>
    <xf numFmtId="0" fontId="2" fillId="33" borderId="21" xfId="0" applyNumberFormat="1" applyFont="1" applyFill="1" applyBorder="1" applyAlignment="1">
      <alignment horizontal="justify" wrapText="1"/>
    </xf>
    <xf numFmtId="0" fontId="2" fillId="33" borderId="21" xfId="0" applyNumberFormat="1" applyFont="1" applyFill="1" applyBorder="1" applyAlignment="1">
      <alignment horizontal="right"/>
    </xf>
    <xf numFmtId="0" fontId="2" fillId="33" borderId="21" xfId="0" applyNumberFormat="1" applyFont="1" applyFill="1" applyBorder="1" applyAlignment="1">
      <alignment wrapText="1"/>
    </xf>
    <xf numFmtId="0" fontId="2" fillId="33" borderId="21" xfId="0" applyNumberFormat="1" applyFont="1" applyFill="1" applyBorder="1" applyAlignment="1">
      <alignment vertical="top" wrapText="1"/>
    </xf>
    <xf numFmtId="0" fontId="2" fillId="0" borderId="21" xfId="0" applyNumberFormat="1" applyFont="1" applyFill="1" applyBorder="1" applyAlignment="1">
      <alignment horizontal="justify" wrapText="1"/>
    </xf>
    <xf numFmtId="0" fontId="54" fillId="33" borderId="21" xfId="0" applyNumberFormat="1" applyFont="1" applyFill="1" applyBorder="1" applyAlignment="1">
      <alignment horizontal="center" vertical="center" wrapText="1"/>
    </xf>
    <xf numFmtId="0" fontId="55" fillId="34" borderId="21" xfId="0" applyNumberFormat="1" applyFont="1" applyFill="1" applyBorder="1" applyAlignment="1">
      <alignment wrapText="1"/>
    </xf>
    <xf numFmtId="0" fontId="2" fillId="33" borderId="21" xfId="0" applyNumberFormat="1" applyFont="1" applyFill="1" applyBorder="1" applyAlignment="1">
      <alignment vertical="center" wrapText="1"/>
    </xf>
    <xf numFmtId="0" fontId="2" fillId="33" borderId="21" xfId="0" applyNumberFormat="1" applyFont="1" applyFill="1" applyBorder="1" applyAlignment="1">
      <alignment horizontal="left" vertical="center"/>
    </xf>
    <xf numFmtId="0" fontId="2" fillId="33" borderId="21" xfId="0" applyNumberFormat="1" applyFont="1" applyFill="1" applyBorder="1" applyAlignment="1">
      <alignment horizontal="left" wrapText="1"/>
    </xf>
    <xf numFmtId="10" fontId="2" fillId="33" borderId="21" xfId="0" applyNumberFormat="1" applyFont="1" applyFill="1" applyBorder="1" applyAlignment="1">
      <alignment horizontal="center" vertical="center"/>
    </xf>
    <xf numFmtId="9" fontId="2" fillId="33" borderId="21" xfId="0" applyNumberFormat="1" applyFont="1" applyFill="1" applyBorder="1" applyAlignment="1">
      <alignment horizontal="center" vertical="center"/>
    </xf>
    <xf numFmtId="0" fontId="2" fillId="0" borderId="21" xfId="0" applyNumberFormat="1" applyFont="1" applyFill="1" applyBorder="1" applyAlignment="1">
      <alignment horizontal="left" wrapText="1"/>
    </xf>
    <xf numFmtId="0" fontId="55" fillId="33" borderId="28" xfId="0" applyNumberFormat="1" applyFont="1" applyFill="1" applyBorder="1" applyAlignment="1">
      <alignment horizontal="center" vertical="center"/>
    </xf>
    <xf numFmtId="0" fontId="55" fillId="33" borderId="38" xfId="0" applyNumberFormat="1" applyFont="1" applyFill="1" applyBorder="1" applyAlignment="1">
      <alignment horizontal="center" vertical="center"/>
    </xf>
    <xf numFmtId="0" fontId="55" fillId="33" borderId="39" xfId="0" applyNumberFormat="1" applyFont="1" applyFill="1" applyBorder="1" applyAlignment="1">
      <alignment horizontal="center" vertical="center"/>
    </xf>
    <xf numFmtId="0" fontId="55" fillId="0" borderId="26" xfId="0" applyNumberFormat="1" applyFont="1" applyFill="1" applyBorder="1" applyAlignment="1">
      <alignment horizontal="center" vertical="center"/>
    </xf>
    <xf numFmtId="0" fontId="55" fillId="0" borderId="31" xfId="0" applyNumberFormat="1" applyFont="1" applyFill="1" applyBorder="1" applyAlignment="1">
      <alignment horizontal="center" vertical="center"/>
    </xf>
    <xf numFmtId="0" fontId="55" fillId="0" borderId="27" xfId="0" applyNumberFormat="1" applyFont="1" applyFill="1" applyBorder="1" applyAlignment="1">
      <alignment horizontal="center" vertical="center"/>
    </xf>
    <xf numFmtId="0" fontId="55" fillId="33" borderId="21" xfId="0" applyNumberFormat="1" applyFont="1" applyFill="1" applyBorder="1" applyAlignment="1">
      <alignment horizontal="center" vertical="center"/>
    </xf>
    <xf numFmtId="0" fontId="55" fillId="33" borderId="21" xfId="0" applyNumberFormat="1" applyFont="1" applyFill="1" applyBorder="1" applyAlignment="1">
      <alignment horizontal="center" vertical="center" wrapText="1"/>
    </xf>
    <xf numFmtId="9" fontId="2" fillId="33" borderId="21" xfId="0" applyNumberFormat="1" applyFont="1" applyFill="1" applyBorder="1" applyAlignment="1">
      <alignment horizontal="right" vertical="center"/>
    </xf>
    <xf numFmtId="10" fontId="2" fillId="33" borderId="21" xfId="0" applyNumberFormat="1" applyFont="1" applyFill="1" applyBorder="1" applyAlignment="1">
      <alignment horizontal="right" vertical="center"/>
    </xf>
    <xf numFmtId="0" fontId="55" fillId="33" borderId="21" xfId="0" applyNumberFormat="1" applyFont="1" applyFill="1" applyBorder="1" applyAlignment="1">
      <alignment wrapText="1"/>
    </xf>
    <xf numFmtId="0" fontId="2" fillId="33" borderId="21" xfId="0" applyNumberFormat="1" applyFont="1" applyFill="1" applyBorder="1" applyAlignment="1">
      <alignment horizontal="right" vertical="center"/>
    </xf>
    <xf numFmtId="0" fontId="2" fillId="33" borderId="18" xfId="0" applyNumberFormat="1" applyFont="1" applyFill="1" applyBorder="1" applyAlignment="1">
      <alignment horizontal="justify" wrapText="1"/>
    </xf>
    <xf numFmtId="0" fontId="2" fillId="33" borderId="18" xfId="0" applyNumberFormat="1" applyFont="1" applyFill="1" applyBorder="1" applyAlignment="1">
      <alignment/>
    </xf>
    <xf numFmtId="0" fontId="54" fillId="33" borderId="10" xfId="0" applyNumberFormat="1" applyFont="1" applyFill="1" applyBorder="1" applyAlignment="1">
      <alignment horizontal="center" wrapText="1"/>
    </xf>
    <xf numFmtId="0" fontId="2" fillId="33" borderId="15" xfId="0" applyNumberFormat="1" applyFont="1" applyFill="1" applyBorder="1" applyAlignment="1">
      <alignment wrapText="1"/>
    </xf>
    <xf numFmtId="0" fontId="55" fillId="34" borderId="21" xfId="0" applyNumberFormat="1" applyFont="1" applyFill="1" applyBorder="1" applyAlignment="1">
      <alignment horizontal="center" wrapText="1"/>
    </xf>
    <xf numFmtId="0" fontId="2" fillId="33" borderId="21" xfId="0" applyNumberFormat="1" applyFont="1" applyFill="1" applyBorder="1" applyAlignment="1">
      <alignment horizontal="left" wrapText="1"/>
    </xf>
    <xf numFmtId="0" fontId="2" fillId="33" borderId="26" xfId="0" applyNumberFormat="1" applyFont="1" applyFill="1" applyBorder="1" applyAlignment="1">
      <alignment horizontal="left" wrapText="1"/>
    </xf>
    <xf numFmtId="0" fontId="2" fillId="33" borderId="27" xfId="0" applyNumberFormat="1" applyFont="1" applyFill="1" applyBorder="1" applyAlignment="1">
      <alignment horizontal="left" wrapText="1"/>
    </xf>
    <xf numFmtId="0" fontId="2" fillId="33" borderId="21" xfId="0" applyNumberFormat="1" applyFont="1" applyFill="1" applyBorder="1" applyAlignment="1">
      <alignment horizontal="left"/>
    </xf>
    <xf numFmtId="0" fontId="2" fillId="0" borderId="18" xfId="0" applyNumberFormat="1" applyFont="1" applyFill="1" applyBorder="1" applyAlignment="1">
      <alignment wrapText="1"/>
    </xf>
    <xf numFmtId="0" fontId="51" fillId="33" borderId="11" xfId="0" applyNumberFormat="1" applyFont="1" applyFill="1" applyBorder="1" applyAlignment="1">
      <alignment horizontal="center" vertical="center" wrapText="1"/>
    </xf>
    <xf numFmtId="0" fontId="57" fillId="34" borderId="12" xfId="0" applyNumberFormat="1" applyFont="1" applyFill="1" applyBorder="1" applyAlignment="1">
      <alignment horizontal="left" textRotation="90" wrapText="1"/>
    </xf>
    <xf numFmtId="0" fontId="57" fillId="34" borderId="40" xfId="0" applyNumberFormat="1" applyFont="1" applyFill="1" applyBorder="1" applyAlignment="1">
      <alignment horizontal="left" textRotation="90" wrapText="1"/>
    </xf>
    <xf numFmtId="0" fontId="18" fillId="33" borderId="12" xfId="0" applyNumberFormat="1" applyFont="1" applyFill="1" applyBorder="1" applyAlignment="1">
      <alignment vertical="top" wrapText="1"/>
    </xf>
    <xf numFmtId="0" fontId="18" fillId="33" borderId="41" xfId="0" applyNumberFormat="1" applyFont="1" applyFill="1" applyBorder="1" applyAlignment="1">
      <alignment vertical="top" wrapText="1"/>
    </xf>
    <xf numFmtId="0" fontId="18" fillId="33" borderId="12" xfId="0" applyNumberFormat="1" applyFont="1" applyFill="1" applyBorder="1" applyAlignment="1">
      <alignment/>
    </xf>
    <xf numFmtId="0" fontId="22" fillId="39" borderId="42" xfId="0" applyNumberFormat="1" applyFont="1" applyFill="1" applyBorder="1" applyAlignment="1">
      <alignment/>
    </xf>
    <xf numFmtId="0" fontId="22" fillId="39" borderId="12" xfId="0" applyNumberFormat="1" applyFont="1" applyFill="1" applyBorder="1" applyAlignment="1">
      <alignment/>
    </xf>
    <xf numFmtId="0" fontId="18" fillId="34" borderId="12" xfId="0" applyNumberFormat="1" applyFont="1" applyFill="1" applyBorder="1" applyAlignment="1">
      <alignment/>
    </xf>
    <xf numFmtId="0" fontId="51"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justify" wrapText="1"/>
    </xf>
    <xf numFmtId="0" fontId="29" fillId="0" borderId="0" xfId="0" applyFont="1" applyAlignment="1">
      <alignment horizontal="justify"/>
    </xf>
    <xf numFmtId="0" fontId="2" fillId="0" borderId="0" xfId="0" applyNumberFormat="1" applyFont="1" applyAlignment="1">
      <alignment vertical="top"/>
    </xf>
    <xf numFmtId="0" fontId="2" fillId="0" borderId="0" xfId="0" applyNumberFormat="1" applyFont="1" applyAlignment="1">
      <alignment horizontal="left" vertical="top" wrapText="1"/>
    </xf>
    <xf numFmtId="0" fontId="2" fillId="0" borderId="0" xfId="0" applyNumberFormat="1" applyFont="1" applyAlignment="1">
      <alignment horizontal="left"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FFFFFF"/>
      <rgbColor rgb="00C0C0C0"/>
      <rgbColor rgb="00C0C0C0"/>
      <rgbColor rgb="00FCF305"/>
      <rgbColor rgb="00DD0806"/>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85725</xdr:colOff>
      <xdr:row>2</xdr:row>
      <xdr:rowOff>542925</xdr:rowOff>
    </xdr:from>
    <xdr:to>
      <xdr:col>30</xdr:col>
      <xdr:colOff>733425</xdr:colOff>
      <xdr:row>15</xdr:row>
      <xdr:rowOff>66675</xdr:rowOff>
    </xdr:to>
    <xdr:pic>
      <xdr:nvPicPr>
        <xdr:cNvPr id="1" name="Picture 1"/>
        <xdr:cNvPicPr preferRelativeResize="1">
          <a:picLocks noChangeAspect="1"/>
        </xdr:cNvPicPr>
      </xdr:nvPicPr>
      <xdr:blipFill>
        <a:blip r:embed="rId1"/>
        <a:stretch>
          <a:fillRect/>
        </a:stretch>
      </xdr:blipFill>
      <xdr:spPr>
        <a:xfrm>
          <a:off x="17849850" y="2724150"/>
          <a:ext cx="8420100" cy="3848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27"/>
  <sheetViews>
    <sheetView showGridLines="0" zoomScalePageLayoutView="0" workbookViewId="0" topLeftCell="A28">
      <selection activeCell="A1" sqref="A1:D27"/>
    </sheetView>
  </sheetViews>
  <sheetFormatPr defaultColWidth="10.296875" defaultRowHeight="19.5" customHeight="1"/>
  <cols>
    <col min="1" max="1" width="6.19921875" style="1" customWidth="1"/>
    <col min="2" max="2" width="57.19921875" style="1" customWidth="1"/>
    <col min="3" max="3" width="8.69921875" style="1" customWidth="1"/>
    <col min="4" max="4" width="27.19921875" style="1" customWidth="1"/>
    <col min="5" max="5" width="8.69921875" style="1" customWidth="1"/>
    <col min="6" max="16384" width="10.19921875" style="1" customWidth="1"/>
  </cols>
  <sheetData>
    <row r="1" spans="1:5" ht="59.25" customHeight="1">
      <c r="A1" s="167"/>
      <c r="B1" s="170" t="s">
        <v>0</v>
      </c>
      <c r="C1" s="169"/>
      <c r="D1" s="173" t="s">
        <v>367</v>
      </c>
      <c r="E1" s="3"/>
    </row>
    <row r="2" spans="1:5" ht="60.75" customHeight="1">
      <c r="A2" s="170">
        <v>1</v>
      </c>
      <c r="B2" s="174" t="s">
        <v>1</v>
      </c>
      <c r="C2" s="169"/>
      <c r="D2" s="167"/>
      <c r="E2" s="3"/>
    </row>
    <row r="3" spans="1:5" ht="15.75" customHeight="1">
      <c r="A3" s="170"/>
      <c r="B3" s="167" t="s">
        <v>2</v>
      </c>
      <c r="C3" s="171">
        <v>404</v>
      </c>
      <c r="D3" s="167">
        <v>402</v>
      </c>
      <c r="E3" s="3"/>
    </row>
    <row r="4" spans="1:5" ht="15.75" customHeight="1">
      <c r="A4" s="170"/>
      <c r="B4" s="167" t="s">
        <v>3</v>
      </c>
      <c r="C4" s="171"/>
      <c r="D4" s="167"/>
      <c r="E4" s="3"/>
    </row>
    <row r="5" spans="1:5" ht="15.75" customHeight="1">
      <c r="A5" s="170"/>
      <c r="B5" s="167" t="s">
        <v>4</v>
      </c>
      <c r="C5" s="171">
        <v>38</v>
      </c>
      <c r="D5" s="167">
        <v>37</v>
      </c>
      <c r="E5" s="3"/>
    </row>
    <row r="6" spans="1:5" ht="15.75" customHeight="1">
      <c r="A6" s="170"/>
      <c r="B6" s="167" t="s">
        <v>5</v>
      </c>
      <c r="C6" s="171">
        <v>51</v>
      </c>
      <c r="D6" s="167">
        <v>49</v>
      </c>
      <c r="E6" s="3"/>
    </row>
    <row r="7" spans="1:5" ht="15.75" customHeight="1">
      <c r="A7" s="170"/>
      <c r="B7" s="167" t="s">
        <v>6</v>
      </c>
      <c r="C7" s="171">
        <v>30</v>
      </c>
      <c r="D7" s="167">
        <v>30</v>
      </c>
      <c r="E7" s="3"/>
    </row>
    <row r="8" spans="1:5" ht="15.75" customHeight="1">
      <c r="A8" s="170"/>
      <c r="B8" s="167" t="s">
        <v>7</v>
      </c>
      <c r="C8" s="171">
        <v>35</v>
      </c>
      <c r="D8" s="167">
        <v>34</v>
      </c>
      <c r="E8" s="3"/>
    </row>
    <row r="9" spans="1:5" ht="15.75" customHeight="1">
      <c r="A9" s="170"/>
      <c r="B9" s="167" t="s">
        <v>8</v>
      </c>
      <c r="C9" s="171">
        <v>39</v>
      </c>
      <c r="D9" s="167">
        <v>43</v>
      </c>
      <c r="E9" s="3"/>
    </row>
    <row r="10" spans="1:5" ht="15.75" customHeight="1">
      <c r="A10" s="170"/>
      <c r="B10" s="167" t="s">
        <v>9</v>
      </c>
      <c r="C10" s="171">
        <v>34</v>
      </c>
      <c r="D10" s="167">
        <v>36</v>
      </c>
      <c r="E10" s="3"/>
    </row>
    <row r="11" spans="1:5" ht="15.75" customHeight="1">
      <c r="A11" s="170"/>
      <c r="B11" s="167" t="s">
        <v>10</v>
      </c>
      <c r="C11" s="171">
        <v>40</v>
      </c>
      <c r="D11" s="167">
        <v>40</v>
      </c>
      <c r="E11" s="3"/>
    </row>
    <row r="12" spans="1:5" ht="15.75" customHeight="1">
      <c r="A12" s="170"/>
      <c r="B12" s="167" t="s">
        <v>11</v>
      </c>
      <c r="C12" s="171">
        <v>46</v>
      </c>
      <c r="D12" s="167">
        <v>43</v>
      </c>
      <c r="E12" s="3"/>
    </row>
    <row r="13" spans="1:5" ht="15.75" customHeight="1">
      <c r="A13" s="170"/>
      <c r="B13" s="167" t="s">
        <v>12</v>
      </c>
      <c r="C13" s="171">
        <v>36</v>
      </c>
      <c r="D13" s="167">
        <v>36</v>
      </c>
      <c r="E13" s="3"/>
    </row>
    <row r="14" spans="1:5" ht="15.75" customHeight="1">
      <c r="A14" s="170"/>
      <c r="B14" s="167" t="s">
        <v>13</v>
      </c>
      <c r="C14" s="171">
        <v>29</v>
      </c>
      <c r="D14" s="167">
        <v>29</v>
      </c>
      <c r="E14" s="3"/>
    </row>
    <row r="15" spans="1:5" ht="15.75" customHeight="1">
      <c r="A15" s="170"/>
      <c r="B15" s="167" t="s">
        <v>14</v>
      </c>
      <c r="C15" s="171">
        <v>26</v>
      </c>
      <c r="D15" s="167">
        <v>25</v>
      </c>
      <c r="E15" s="3"/>
    </row>
    <row r="16" spans="1:5" ht="21" customHeight="1">
      <c r="A16" s="170">
        <v>2</v>
      </c>
      <c r="B16" s="175" t="s">
        <v>15</v>
      </c>
      <c r="C16" s="171">
        <v>18.4</v>
      </c>
      <c r="D16" s="167">
        <v>18.3</v>
      </c>
      <c r="E16" s="3"/>
    </row>
    <row r="17" spans="1:5" ht="39" customHeight="1">
      <c r="A17" s="170">
        <v>3</v>
      </c>
      <c r="B17" s="174" t="s">
        <v>369</v>
      </c>
      <c r="C17" s="171">
        <v>0</v>
      </c>
      <c r="D17" s="167">
        <v>0</v>
      </c>
      <c r="E17" s="3"/>
    </row>
    <row r="18" spans="1:5" ht="57" customHeight="1">
      <c r="A18" s="170">
        <v>4</v>
      </c>
      <c r="B18" s="176" t="s">
        <v>368</v>
      </c>
      <c r="C18" s="170">
        <v>5</v>
      </c>
      <c r="D18" s="167">
        <v>5</v>
      </c>
      <c r="E18" s="3"/>
    </row>
    <row r="19" spans="1:5" ht="42" customHeight="1">
      <c r="A19" s="170">
        <v>5</v>
      </c>
      <c r="B19" s="176" t="s">
        <v>16</v>
      </c>
      <c r="C19" s="171">
        <v>3</v>
      </c>
      <c r="D19" s="167">
        <v>3</v>
      </c>
      <c r="E19" s="3"/>
    </row>
    <row r="20" spans="1:5" ht="15.75" customHeight="1">
      <c r="A20" s="170"/>
      <c r="B20" s="172" t="s">
        <v>17</v>
      </c>
      <c r="C20" s="171">
        <v>3</v>
      </c>
      <c r="D20" s="167">
        <v>3</v>
      </c>
      <c r="E20" s="3"/>
    </row>
    <row r="21" spans="1:5" ht="15.75" customHeight="1">
      <c r="A21" s="170"/>
      <c r="B21" s="172" t="s">
        <v>18</v>
      </c>
      <c r="C21" s="171">
        <v>0</v>
      </c>
      <c r="D21" s="167">
        <v>0</v>
      </c>
      <c r="E21" s="3"/>
    </row>
    <row r="22" spans="1:5" ht="15.75" customHeight="1">
      <c r="A22" s="170"/>
      <c r="B22" s="172" t="s">
        <v>9</v>
      </c>
      <c r="C22" s="171">
        <v>1</v>
      </c>
      <c r="D22" s="167">
        <v>1</v>
      </c>
      <c r="E22" s="3"/>
    </row>
    <row r="23" spans="1:5" ht="15.75" customHeight="1">
      <c r="A23" s="170"/>
      <c r="B23" s="172" t="s">
        <v>11</v>
      </c>
      <c r="C23" s="171">
        <v>1</v>
      </c>
      <c r="D23" s="167">
        <v>1</v>
      </c>
      <c r="E23" s="3"/>
    </row>
    <row r="24" spans="1:5" ht="15.75" customHeight="1">
      <c r="A24" s="170"/>
      <c r="B24" s="172" t="s">
        <v>12</v>
      </c>
      <c r="C24" s="171">
        <v>1</v>
      </c>
      <c r="D24" s="167">
        <v>1</v>
      </c>
      <c r="E24" s="3"/>
    </row>
    <row r="25" spans="1:5" ht="38.25" customHeight="1">
      <c r="A25" s="170">
        <v>6</v>
      </c>
      <c r="B25" s="174" t="s">
        <v>19</v>
      </c>
      <c r="C25" s="169">
        <v>0.033</v>
      </c>
      <c r="D25" s="167">
        <v>0.033</v>
      </c>
      <c r="E25" s="3"/>
    </row>
    <row r="26" spans="1:5" ht="42" customHeight="1">
      <c r="A26" s="170">
        <v>7</v>
      </c>
      <c r="B26" s="174" t="s">
        <v>20</v>
      </c>
      <c r="C26" s="169">
        <v>0.13</v>
      </c>
      <c r="D26" s="167">
        <v>0.13</v>
      </c>
      <c r="E26" s="3"/>
    </row>
    <row r="27" spans="1:5" ht="43.5" customHeight="1">
      <c r="A27" s="170">
        <v>8</v>
      </c>
      <c r="B27" s="172" t="s">
        <v>21</v>
      </c>
      <c r="C27" s="169">
        <v>5</v>
      </c>
      <c r="D27" s="167">
        <v>5</v>
      </c>
      <c r="E27" s="3"/>
    </row>
  </sheetData>
  <sheetProtection/>
  <printOptions/>
  <pageMargins left="0.7000000476837158" right="0.7000000476837158" top="0.75" bottom="0.75" header="0.30000001192092896" footer="0.30000001192092896"/>
  <pageSetup firstPageNumber="1" useFirstPageNumber="1"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E26"/>
  <sheetViews>
    <sheetView showGridLines="0" zoomScalePageLayoutView="0" workbookViewId="0" topLeftCell="B10">
      <selection activeCell="B1" sqref="B1:B19"/>
    </sheetView>
  </sheetViews>
  <sheetFormatPr defaultColWidth="10.296875" defaultRowHeight="19.5" customHeight="1"/>
  <cols>
    <col min="1" max="1" width="4.69921875" style="1" customWidth="1"/>
    <col min="2" max="2" width="119" style="1" customWidth="1"/>
    <col min="3" max="5" width="8.69921875" style="1" customWidth="1"/>
    <col min="6" max="16384" width="10.19921875" style="1" customWidth="1"/>
  </cols>
  <sheetData>
    <row r="1" spans="1:5" ht="34.5" customHeight="1">
      <c r="A1" s="3"/>
      <c r="B1" s="238" t="s">
        <v>150</v>
      </c>
      <c r="C1" s="3"/>
      <c r="D1" s="3"/>
      <c r="E1" s="3"/>
    </row>
    <row r="2" spans="1:5" ht="36.75" customHeight="1">
      <c r="A2" s="6">
        <v>1</v>
      </c>
      <c r="B2" s="172" t="s">
        <v>151</v>
      </c>
      <c r="C2" s="3"/>
      <c r="D2" s="3"/>
      <c r="E2" s="3"/>
    </row>
    <row r="3" spans="1:5" ht="24" customHeight="1">
      <c r="A3" s="6">
        <v>2</v>
      </c>
      <c r="B3" s="167" t="s">
        <v>152</v>
      </c>
      <c r="C3" s="3"/>
      <c r="D3" s="3"/>
      <c r="E3" s="3"/>
    </row>
    <row r="4" spans="1:5" ht="21" customHeight="1">
      <c r="A4" s="4"/>
      <c r="B4" s="167" t="s">
        <v>153</v>
      </c>
      <c r="C4" s="3"/>
      <c r="D4" s="3"/>
      <c r="E4" s="3"/>
    </row>
    <row r="5" spans="1:5" ht="19.5" customHeight="1">
      <c r="A5" s="4"/>
      <c r="B5" s="167" t="s">
        <v>154</v>
      </c>
      <c r="C5" s="3"/>
      <c r="D5" s="3"/>
      <c r="E5" s="3"/>
    </row>
    <row r="6" spans="1:5" ht="20.25" customHeight="1">
      <c r="A6" s="4"/>
      <c r="B6" s="167" t="s">
        <v>155</v>
      </c>
      <c r="C6" s="3"/>
      <c r="D6" s="3"/>
      <c r="E6" s="3"/>
    </row>
    <row r="7" spans="1:5" ht="21" customHeight="1">
      <c r="A7" s="4"/>
      <c r="B7" s="167" t="s">
        <v>156</v>
      </c>
      <c r="C7" s="3"/>
      <c r="D7" s="3"/>
      <c r="E7" s="3"/>
    </row>
    <row r="8" spans="1:5" ht="20.25" customHeight="1">
      <c r="A8" s="4"/>
      <c r="B8" s="167" t="s">
        <v>157</v>
      </c>
      <c r="C8" s="3"/>
      <c r="D8" s="3"/>
      <c r="E8" s="3"/>
    </row>
    <row r="9" spans="1:5" ht="19.5" customHeight="1">
      <c r="A9" s="4"/>
      <c r="B9" s="167" t="s">
        <v>158</v>
      </c>
      <c r="C9" s="3"/>
      <c r="D9" s="3"/>
      <c r="E9" s="3"/>
    </row>
    <row r="10" spans="1:5" ht="21" customHeight="1">
      <c r="A10" s="4"/>
      <c r="B10" s="167" t="s">
        <v>159</v>
      </c>
      <c r="C10" s="3"/>
      <c r="D10" s="3"/>
      <c r="E10" s="3"/>
    </row>
    <row r="11" spans="1:5" ht="21" customHeight="1">
      <c r="A11" s="4"/>
      <c r="B11" s="167" t="s">
        <v>160</v>
      </c>
      <c r="C11" s="3"/>
      <c r="D11" s="3"/>
      <c r="E11" s="3"/>
    </row>
    <row r="12" spans="1:5" ht="20.25" customHeight="1">
      <c r="A12" s="4"/>
      <c r="B12" s="167" t="s">
        <v>161</v>
      </c>
      <c r="C12" s="3"/>
      <c r="D12" s="3"/>
      <c r="E12" s="3"/>
    </row>
    <row r="13" spans="1:5" ht="21" customHeight="1">
      <c r="A13" s="4"/>
      <c r="B13" s="167" t="s">
        <v>162</v>
      </c>
      <c r="C13" s="3"/>
      <c r="D13" s="3"/>
      <c r="E13" s="3"/>
    </row>
    <row r="14" spans="1:5" ht="19.5" customHeight="1">
      <c r="A14" s="4"/>
      <c r="B14" s="167" t="s">
        <v>163</v>
      </c>
      <c r="C14" s="3"/>
      <c r="D14" s="3"/>
      <c r="E14" s="3"/>
    </row>
    <row r="15" spans="1:5" ht="24" customHeight="1">
      <c r="A15" s="6">
        <v>3</v>
      </c>
      <c r="B15" s="167" t="s">
        <v>164</v>
      </c>
      <c r="C15" s="3"/>
      <c r="D15" s="3"/>
      <c r="E15" s="3"/>
    </row>
    <row r="16" spans="1:5" ht="24" customHeight="1">
      <c r="A16" s="6">
        <v>4</v>
      </c>
      <c r="B16" s="167" t="s">
        <v>165</v>
      </c>
      <c r="C16" s="3"/>
      <c r="D16" s="3"/>
      <c r="E16" s="3"/>
    </row>
    <row r="17" spans="1:5" ht="15.75" customHeight="1">
      <c r="A17" s="4"/>
      <c r="B17" s="167"/>
      <c r="C17" s="3"/>
      <c r="D17" s="3"/>
      <c r="E17" s="3"/>
    </row>
    <row r="18" spans="1:5" ht="15.75" customHeight="1">
      <c r="A18" s="4"/>
      <c r="B18" s="167"/>
      <c r="C18" s="3"/>
      <c r="D18" s="3"/>
      <c r="E18" s="3"/>
    </row>
    <row r="19" spans="1:5" ht="15.75" customHeight="1">
      <c r="A19" s="4"/>
      <c r="B19" s="167"/>
      <c r="C19" s="3"/>
      <c r="D19" s="3"/>
      <c r="E19" s="3"/>
    </row>
    <row r="20" spans="1:5" ht="15.75" customHeight="1">
      <c r="A20" s="4"/>
      <c r="B20" s="4"/>
      <c r="C20" s="3"/>
      <c r="D20" s="3"/>
      <c r="E20" s="3"/>
    </row>
    <row r="21" spans="1:5" ht="15.75" customHeight="1">
      <c r="A21" s="4"/>
      <c r="B21" s="4"/>
      <c r="C21" s="3"/>
      <c r="D21" s="3"/>
      <c r="E21" s="3"/>
    </row>
    <row r="22" spans="1:5" ht="15.75" customHeight="1">
      <c r="A22" s="4"/>
      <c r="B22" s="4"/>
      <c r="C22" s="3"/>
      <c r="D22" s="3"/>
      <c r="E22" s="3"/>
    </row>
    <row r="23" spans="1:5" ht="15.75" customHeight="1">
      <c r="A23" s="4"/>
      <c r="B23" s="4"/>
      <c r="C23" s="3"/>
      <c r="D23" s="3"/>
      <c r="E23" s="3"/>
    </row>
    <row r="24" spans="1:5" ht="15.75" customHeight="1">
      <c r="A24" s="4"/>
      <c r="B24" s="4"/>
      <c r="C24" s="3"/>
      <c r="D24" s="3"/>
      <c r="E24" s="3"/>
    </row>
    <row r="25" spans="1:5" ht="15.75" customHeight="1">
      <c r="A25" s="4"/>
      <c r="B25" s="4"/>
      <c r="C25" s="3"/>
      <c r="D25" s="3"/>
      <c r="E25" s="3"/>
    </row>
    <row r="26" spans="1:5" ht="15.75" customHeight="1">
      <c r="A26" s="4"/>
      <c r="B26" s="4"/>
      <c r="C26" s="3"/>
      <c r="D26" s="3"/>
      <c r="E26" s="3"/>
    </row>
  </sheetData>
  <sheetProtection/>
  <printOptions/>
  <pageMargins left="0.7000000476837158" right="0.7000000476837158" top="0.75" bottom="0.75" header="0.30000001192092896" footer="0.30000001192092896"/>
  <pageSetup firstPageNumber="1" useFirstPageNumber="1" orientation="landscape" paperSize="9"/>
</worksheet>
</file>

<file path=xl/worksheets/sheet11.xml><?xml version="1.0" encoding="utf-8"?>
<worksheet xmlns="http://schemas.openxmlformats.org/spreadsheetml/2006/main" xmlns:r="http://schemas.openxmlformats.org/officeDocument/2006/relationships">
  <dimension ref="A1:E11"/>
  <sheetViews>
    <sheetView showGridLines="0" zoomScalePageLayoutView="0" workbookViewId="0" topLeftCell="B15">
      <selection activeCell="B9" sqref="B9"/>
    </sheetView>
  </sheetViews>
  <sheetFormatPr defaultColWidth="10.296875" defaultRowHeight="19.5" customHeight="1"/>
  <cols>
    <col min="1" max="1" width="4.5" style="1" customWidth="1"/>
    <col min="2" max="2" width="127.5" style="1" customWidth="1"/>
    <col min="3" max="5" width="8.69921875" style="1" customWidth="1"/>
    <col min="6" max="16384" width="10.19921875" style="1" customWidth="1"/>
  </cols>
  <sheetData>
    <row r="1" spans="1:5" ht="36" customHeight="1" thickBot="1">
      <c r="A1" s="3"/>
      <c r="B1" s="238" t="s">
        <v>203</v>
      </c>
      <c r="C1" s="3"/>
      <c r="D1" s="3"/>
      <c r="E1" s="3"/>
    </row>
    <row r="2" spans="1:5" ht="21" customHeight="1" thickBot="1">
      <c r="A2" s="6">
        <v>1</v>
      </c>
      <c r="B2" s="132" t="s">
        <v>360</v>
      </c>
      <c r="C2" s="3"/>
      <c r="D2" s="3"/>
      <c r="E2" s="3"/>
    </row>
    <row r="3" spans="1:5" ht="21" customHeight="1" thickBot="1">
      <c r="A3" s="6"/>
      <c r="B3" s="133" t="s">
        <v>361</v>
      </c>
      <c r="C3" s="3"/>
      <c r="D3" s="3"/>
      <c r="E3" s="3"/>
    </row>
    <row r="4" spans="1:5" ht="22.5" customHeight="1" thickBot="1">
      <c r="A4" s="6"/>
      <c r="B4" s="133" t="s">
        <v>362</v>
      </c>
      <c r="C4" s="3"/>
      <c r="D4" s="3"/>
      <c r="E4" s="3"/>
    </row>
    <row r="5" spans="1:5" ht="21.75" customHeight="1" thickBot="1">
      <c r="A5" s="6"/>
      <c r="B5" s="133" t="s">
        <v>363</v>
      </c>
      <c r="C5" s="3"/>
      <c r="D5" s="3"/>
      <c r="E5" s="3"/>
    </row>
    <row r="6" spans="1:5" ht="21.75" customHeight="1" thickBot="1">
      <c r="A6" s="6"/>
      <c r="B6" s="133" t="s">
        <v>364</v>
      </c>
      <c r="C6" s="3"/>
      <c r="D6" s="3"/>
      <c r="E6" s="3"/>
    </row>
    <row r="7" spans="1:5" ht="21.75" customHeight="1" thickBot="1">
      <c r="A7" s="6"/>
      <c r="B7" s="133" t="s">
        <v>365</v>
      </c>
      <c r="C7" s="3"/>
      <c r="D7" s="3"/>
      <c r="E7" s="3"/>
    </row>
    <row r="8" spans="1:5" ht="24" customHeight="1" thickBot="1">
      <c r="A8" s="6"/>
      <c r="B8" s="133" t="s">
        <v>366</v>
      </c>
      <c r="C8" s="3"/>
      <c r="D8" s="3"/>
      <c r="E8" s="3"/>
    </row>
    <row r="9" spans="1:5" ht="409.5" customHeight="1">
      <c r="A9" s="7">
        <v>2</v>
      </c>
      <c r="B9" s="172" t="s">
        <v>522</v>
      </c>
      <c r="C9" s="3"/>
      <c r="D9" s="3"/>
      <c r="E9" s="3"/>
    </row>
    <row r="10" spans="1:5" ht="15" customHeight="1">
      <c r="A10" s="3"/>
      <c r="B10" s="153"/>
      <c r="C10" s="3"/>
      <c r="D10" s="3"/>
      <c r="E10" s="3"/>
    </row>
    <row r="11" ht="19.5" customHeight="1">
      <c r="B11" s="159"/>
    </row>
  </sheetData>
  <sheetProtection/>
  <printOptions/>
  <pageMargins left="0.7000000476837158" right="0.7000000476837158" top="0.75" bottom="0.75" header="0.30000001192092896" footer="0.30000001192092896"/>
  <pageSetup firstPageNumber="1" useFirstPageNumber="1" orientation="portrait" paperSize="9" r:id="rId1"/>
</worksheet>
</file>

<file path=xl/worksheets/sheet12.xml><?xml version="1.0" encoding="utf-8"?>
<worksheet xmlns="http://schemas.openxmlformats.org/spreadsheetml/2006/main" xmlns:r="http://schemas.openxmlformats.org/officeDocument/2006/relationships">
  <dimension ref="A1:E10"/>
  <sheetViews>
    <sheetView showGridLines="0" zoomScalePageLayoutView="0" workbookViewId="0" topLeftCell="B1">
      <selection activeCell="B3" sqref="B3"/>
    </sheetView>
  </sheetViews>
  <sheetFormatPr defaultColWidth="10.296875" defaultRowHeight="19.5" customHeight="1"/>
  <cols>
    <col min="1" max="1" width="3.69921875" style="1" customWidth="1"/>
    <col min="2" max="2" width="124.5" style="1" customWidth="1"/>
    <col min="3" max="5" width="8.69921875" style="1" customWidth="1"/>
    <col min="6" max="16384" width="10.19921875" style="1" customWidth="1"/>
  </cols>
  <sheetData>
    <row r="1" spans="1:5" ht="42.75" customHeight="1">
      <c r="A1" s="3"/>
      <c r="B1" s="238" t="s">
        <v>204</v>
      </c>
      <c r="C1" s="3"/>
      <c r="D1" s="3"/>
      <c r="E1" s="3"/>
    </row>
    <row r="2" spans="1:5" ht="16.5" customHeight="1">
      <c r="A2" s="3"/>
      <c r="B2" s="3"/>
      <c r="C2" s="3"/>
      <c r="D2" s="3"/>
      <c r="E2" s="3"/>
    </row>
    <row r="3" spans="1:5" ht="30" customHeight="1">
      <c r="A3" s="6">
        <v>1</v>
      </c>
      <c r="B3" s="172" t="s">
        <v>373</v>
      </c>
      <c r="C3" s="3"/>
      <c r="D3" s="3"/>
      <c r="E3" s="3"/>
    </row>
    <row r="4" spans="1:5" ht="41.25" customHeight="1">
      <c r="A4" s="6">
        <v>2</v>
      </c>
      <c r="B4" s="172" t="s">
        <v>205</v>
      </c>
      <c r="C4" s="3"/>
      <c r="D4" s="3"/>
      <c r="E4" s="3"/>
    </row>
    <row r="5" spans="1:5" ht="15" customHeight="1">
      <c r="A5" s="3"/>
      <c r="B5" s="3"/>
      <c r="C5" s="3"/>
      <c r="D5" s="3"/>
      <c r="E5" s="3"/>
    </row>
    <row r="6" spans="1:5" ht="15" customHeight="1">
      <c r="A6" s="3"/>
      <c r="B6" s="3"/>
      <c r="C6" s="3"/>
      <c r="D6" s="3"/>
      <c r="E6" s="3"/>
    </row>
    <row r="7" spans="1:5" ht="15" customHeight="1">
      <c r="A7" s="3"/>
      <c r="B7" s="3"/>
      <c r="C7" s="3"/>
      <c r="D7" s="3"/>
      <c r="E7" s="3"/>
    </row>
    <row r="8" spans="1:5" ht="15" customHeight="1">
      <c r="A8" s="3"/>
      <c r="B8" s="3"/>
      <c r="C8" s="3"/>
      <c r="D8" s="3"/>
      <c r="E8" s="3"/>
    </row>
    <row r="9" spans="1:5" ht="15" customHeight="1">
      <c r="A9" s="3"/>
      <c r="B9" s="3"/>
      <c r="C9" s="3"/>
      <c r="D9" s="3"/>
      <c r="E9" s="3"/>
    </row>
    <row r="10" spans="1:5" ht="15" customHeight="1">
      <c r="A10" s="3"/>
      <c r="B10" s="3"/>
      <c r="C10" s="3"/>
      <c r="D10" s="3"/>
      <c r="E10" s="3"/>
    </row>
  </sheetData>
  <sheetProtection/>
  <printOptions/>
  <pageMargins left="0.7000000476837158" right="0.7000000476837158" top="0.75" bottom="0.75" header="0.30000001192092896" footer="0.30000001192092896"/>
  <pageSetup firstPageNumber="1" useFirstPageNumber="1" orientation="landscape" paperSize="9"/>
</worksheet>
</file>

<file path=xl/worksheets/sheet13.xml><?xml version="1.0" encoding="utf-8"?>
<worksheet xmlns="http://schemas.openxmlformats.org/spreadsheetml/2006/main" xmlns:r="http://schemas.openxmlformats.org/officeDocument/2006/relationships">
  <dimension ref="A1:E79"/>
  <sheetViews>
    <sheetView showGridLines="0" zoomScalePageLayoutView="0" workbookViewId="0" topLeftCell="B1">
      <selection activeCell="B1" sqref="B1:B80"/>
    </sheetView>
  </sheetViews>
  <sheetFormatPr defaultColWidth="10.296875" defaultRowHeight="19.5" customHeight="1"/>
  <cols>
    <col min="1" max="1" width="6.09765625" style="1" customWidth="1"/>
    <col min="2" max="2" width="125.8984375" style="1" customWidth="1"/>
    <col min="3" max="5" width="8.69921875" style="1" customWidth="1"/>
    <col min="6" max="16384" width="10.19921875" style="1" customWidth="1"/>
  </cols>
  <sheetData>
    <row r="1" spans="1:5" ht="40.5" customHeight="1">
      <c r="A1" s="41"/>
      <c r="B1" s="238" t="s">
        <v>206</v>
      </c>
      <c r="C1" s="3"/>
      <c r="D1" s="3"/>
      <c r="E1" s="3"/>
    </row>
    <row r="2" spans="1:5" ht="15.75" customHeight="1">
      <c r="A2" s="41"/>
      <c r="B2" s="172"/>
      <c r="C2" s="3"/>
      <c r="D2" s="3"/>
      <c r="E2" s="3"/>
    </row>
    <row r="3" spans="1:5" ht="30.75" customHeight="1">
      <c r="A3" s="6">
        <v>1</v>
      </c>
      <c r="B3" s="239" t="s">
        <v>374</v>
      </c>
      <c r="C3" s="3"/>
      <c r="D3" s="3"/>
      <c r="E3" s="3"/>
    </row>
    <row r="4" spans="1:5" ht="21.75" customHeight="1">
      <c r="A4" s="6" t="s">
        <v>67</v>
      </c>
      <c r="B4" s="172" t="s">
        <v>396</v>
      </c>
      <c r="C4" s="3"/>
      <c r="D4" s="3"/>
      <c r="E4" s="3"/>
    </row>
    <row r="5" spans="1:5" ht="21.75" customHeight="1">
      <c r="A5" s="6" t="s">
        <v>207</v>
      </c>
      <c r="B5" s="172" t="s">
        <v>208</v>
      </c>
      <c r="C5" s="3"/>
      <c r="D5" s="3"/>
      <c r="E5" s="3"/>
    </row>
    <row r="6" spans="1:5" ht="43.5" customHeight="1">
      <c r="A6" s="6"/>
      <c r="B6" s="172" t="s">
        <v>209</v>
      </c>
      <c r="C6" s="3"/>
      <c r="D6" s="3"/>
      <c r="E6" s="3"/>
    </row>
    <row r="7" spans="1:5" ht="27" customHeight="1">
      <c r="A7" s="6"/>
      <c r="B7" s="172" t="s">
        <v>210</v>
      </c>
      <c r="C7" s="3"/>
      <c r="D7" s="3"/>
      <c r="E7" s="3"/>
    </row>
    <row r="8" spans="1:5" ht="24.75" customHeight="1">
      <c r="A8" s="6"/>
      <c r="B8" s="172" t="s">
        <v>211</v>
      </c>
      <c r="C8" s="3"/>
      <c r="D8" s="3"/>
      <c r="E8" s="3"/>
    </row>
    <row r="9" spans="1:5" ht="21.75" customHeight="1">
      <c r="A9" s="6"/>
      <c r="B9" s="172" t="s">
        <v>212</v>
      </c>
      <c r="C9" s="3"/>
      <c r="D9" s="3"/>
      <c r="E9" s="3"/>
    </row>
    <row r="10" spans="1:5" ht="34.5" customHeight="1">
      <c r="A10" s="6"/>
      <c r="B10" s="172" t="s">
        <v>213</v>
      </c>
      <c r="C10" s="3"/>
      <c r="D10" s="3"/>
      <c r="E10" s="3"/>
    </row>
    <row r="11" spans="1:5" ht="24" customHeight="1">
      <c r="A11" s="6"/>
      <c r="B11" s="172" t="s">
        <v>214</v>
      </c>
      <c r="C11" s="3"/>
      <c r="D11" s="3"/>
      <c r="E11" s="3"/>
    </row>
    <row r="12" spans="1:5" ht="26.25" customHeight="1">
      <c r="A12" s="6"/>
      <c r="B12" s="172" t="s">
        <v>215</v>
      </c>
      <c r="C12" s="3"/>
      <c r="D12" s="3"/>
      <c r="E12" s="3"/>
    </row>
    <row r="13" spans="1:5" ht="28.5" customHeight="1">
      <c r="A13" s="6"/>
      <c r="B13" s="172" t="s">
        <v>216</v>
      </c>
      <c r="C13" s="3"/>
      <c r="D13" s="3"/>
      <c r="E13" s="3"/>
    </row>
    <row r="14" spans="1:5" ht="26.25" customHeight="1">
      <c r="A14" s="6"/>
      <c r="B14" s="172" t="s">
        <v>217</v>
      </c>
      <c r="C14" s="3"/>
      <c r="D14" s="3"/>
      <c r="E14" s="3"/>
    </row>
    <row r="15" spans="1:5" ht="27" customHeight="1">
      <c r="A15" s="6"/>
      <c r="B15" s="172" t="s">
        <v>218</v>
      </c>
      <c r="C15" s="3"/>
      <c r="D15" s="3"/>
      <c r="E15" s="3"/>
    </row>
    <row r="16" spans="1:5" ht="21.75" customHeight="1">
      <c r="A16" s="6"/>
      <c r="B16" s="172" t="s">
        <v>219</v>
      </c>
      <c r="C16" s="3"/>
      <c r="D16" s="3"/>
      <c r="E16" s="3"/>
    </row>
    <row r="17" spans="1:5" ht="26.25" customHeight="1">
      <c r="A17" s="6"/>
      <c r="B17" s="172" t="s">
        <v>220</v>
      </c>
      <c r="C17" s="3"/>
      <c r="D17" s="3"/>
      <c r="E17" s="3"/>
    </row>
    <row r="18" spans="1:5" ht="37.5" customHeight="1">
      <c r="A18" s="6"/>
      <c r="B18" s="172" t="s">
        <v>221</v>
      </c>
      <c r="C18" s="3"/>
      <c r="D18" s="3"/>
      <c r="E18" s="3"/>
    </row>
    <row r="19" spans="1:5" ht="25.5" customHeight="1">
      <c r="A19" s="6"/>
      <c r="B19" s="172" t="s">
        <v>222</v>
      </c>
      <c r="C19" s="3"/>
      <c r="D19" s="3"/>
      <c r="E19" s="3"/>
    </row>
    <row r="20" spans="1:5" ht="24.75" customHeight="1">
      <c r="A20" s="6"/>
      <c r="B20" s="172" t="s">
        <v>223</v>
      </c>
      <c r="C20" s="3"/>
      <c r="D20" s="3"/>
      <c r="E20" s="3"/>
    </row>
    <row r="21" spans="1:5" ht="21.75" customHeight="1">
      <c r="A21" s="6"/>
      <c r="B21" s="172" t="s">
        <v>224</v>
      </c>
      <c r="C21" s="3"/>
      <c r="D21" s="3"/>
      <c r="E21" s="3"/>
    </row>
    <row r="22" spans="1:5" ht="21.75" customHeight="1">
      <c r="A22" s="6"/>
      <c r="B22" s="172" t="s">
        <v>225</v>
      </c>
      <c r="C22" s="3"/>
      <c r="D22" s="3"/>
      <c r="E22" s="3"/>
    </row>
    <row r="23" spans="1:5" ht="21.75" customHeight="1">
      <c r="A23" s="6"/>
      <c r="B23" s="172" t="s">
        <v>226</v>
      </c>
      <c r="C23" s="3"/>
      <c r="D23" s="3"/>
      <c r="E23" s="3"/>
    </row>
    <row r="24" spans="1:5" ht="21.75" customHeight="1">
      <c r="A24" s="6"/>
      <c r="B24" s="172" t="s">
        <v>227</v>
      </c>
      <c r="C24" s="3"/>
      <c r="D24" s="3"/>
      <c r="E24" s="3"/>
    </row>
    <row r="25" spans="1:5" ht="21.75" customHeight="1">
      <c r="A25" s="6"/>
      <c r="B25" s="172" t="s">
        <v>228</v>
      </c>
      <c r="C25" s="3"/>
      <c r="D25" s="3"/>
      <c r="E25" s="3"/>
    </row>
    <row r="26" spans="1:5" ht="21.75" customHeight="1">
      <c r="A26" s="6"/>
      <c r="B26" s="172" t="s">
        <v>229</v>
      </c>
      <c r="C26" s="3"/>
      <c r="D26" s="3"/>
      <c r="E26" s="3"/>
    </row>
    <row r="27" spans="1:5" ht="21.75" customHeight="1">
      <c r="A27" s="6"/>
      <c r="B27" s="172" t="s">
        <v>230</v>
      </c>
      <c r="C27" s="3"/>
      <c r="D27" s="3"/>
      <c r="E27" s="3"/>
    </row>
    <row r="28" spans="1:5" ht="21.75" customHeight="1">
      <c r="A28" s="6"/>
      <c r="B28" s="172" t="s">
        <v>231</v>
      </c>
      <c r="C28" s="3"/>
      <c r="D28" s="3"/>
      <c r="E28" s="3"/>
    </row>
    <row r="29" spans="1:5" ht="21.75" customHeight="1">
      <c r="A29" s="6"/>
      <c r="B29" s="172" t="s">
        <v>232</v>
      </c>
      <c r="C29" s="3"/>
      <c r="D29" s="3"/>
      <c r="E29" s="3"/>
    </row>
    <row r="30" spans="1:5" ht="21.75" customHeight="1">
      <c r="A30" s="6"/>
      <c r="B30" s="172" t="s">
        <v>233</v>
      </c>
      <c r="C30" s="3"/>
      <c r="D30" s="3"/>
      <c r="E30" s="3"/>
    </row>
    <row r="31" spans="1:5" ht="21.75" customHeight="1">
      <c r="A31" s="6"/>
      <c r="B31" s="172" t="s">
        <v>378</v>
      </c>
      <c r="C31" s="3"/>
      <c r="D31" s="3"/>
      <c r="E31" s="3"/>
    </row>
    <row r="32" spans="1:5" ht="21.75" customHeight="1">
      <c r="A32" s="6"/>
      <c r="B32" s="172" t="s">
        <v>234</v>
      </c>
      <c r="C32" s="3"/>
      <c r="D32" s="3"/>
      <c r="E32" s="3"/>
    </row>
    <row r="33" spans="1:5" ht="21.75" customHeight="1">
      <c r="A33" s="6"/>
      <c r="B33" s="157" t="s">
        <v>377</v>
      </c>
      <c r="C33" s="3"/>
      <c r="D33" s="3"/>
      <c r="E33" s="3"/>
    </row>
    <row r="34" spans="1:5" ht="21.75" customHeight="1">
      <c r="A34" s="6"/>
      <c r="B34" s="157" t="s">
        <v>376</v>
      </c>
      <c r="C34" s="3"/>
      <c r="D34" s="3"/>
      <c r="E34" s="3"/>
    </row>
    <row r="35" spans="1:5" ht="21.75" customHeight="1">
      <c r="A35" s="6"/>
      <c r="B35" s="157" t="s">
        <v>379</v>
      </c>
      <c r="C35" s="3"/>
      <c r="D35" s="3"/>
      <c r="E35" s="3"/>
    </row>
    <row r="36" spans="1:5" ht="36" customHeight="1">
      <c r="A36" s="6"/>
      <c r="B36" s="163" t="s">
        <v>380</v>
      </c>
      <c r="C36" s="3"/>
      <c r="D36" s="3"/>
      <c r="E36" s="3"/>
    </row>
    <row r="37" spans="1:5" ht="19.5" customHeight="1">
      <c r="A37" s="6"/>
      <c r="B37" s="157" t="s">
        <v>381</v>
      </c>
      <c r="C37" s="3"/>
      <c r="D37" s="3"/>
      <c r="E37" s="3"/>
    </row>
    <row r="38" spans="1:5" ht="21.75" customHeight="1">
      <c r="A38" s="6"/>
      <c r="B38" s="157" t="s">
        <v>382</v>
      </c>
      <c r="C38" s="3"/>
      <c r="D38" s="3"/>
      <c r="E38" s="3"/>
    </row>
    <row r="39" spans="1:5" ht="21.75" customHeight="1">
      <c r="A39" s="6"/>
      <c r="B39" s="157" t="s">
        <v>383</v>
      </c>
      <c r="C39" s="3"/>
      <c r="D39" s="3"/>
      <c r="E39" s="3"/>
    </row>
    <row r="40" spans="1:5" ht="21" customHeight="1">
      <c r="A40" s="6"/>
      <c r="B40" s="163" t="s">
        <v>384</v>
      </c>
      <c r="C40" s="3"/>
      <c r="D40" s="3"/>
      <c r="E40" s="3"/>
    </row>
    <row r="41" spans="1:5" ht="21.75" customHeight="1">
      <c r="A41" s="6"/>
      <c r="B41" s="157" t="s">
        <v>375</v>
      </c>
      <c r="C41" s="3"/>
      <c r="D41" s="3"/>
      <c r="E41" s="3"/>
    </row>
    <row r="42" spans="1:5" ht="21.75" customHeight="1">
      <c r="A42" s="6"/>
      <c r="B42" s="157" t="s">
        <v>385</v>
      </c>
      <c r="C42" s="3"/>
      <c r="D42" s="3"/>
      <c r="E42" s="3"/>
    </row>
    <row r="43" spans="1:5" ht="35.25" customHeight="1">
      <c r="A43" s="6"/>
      <c r="B43" s="240" t="s">
        <v>386</v>
      </c>
      <c r="C43" s="3"/>
      <c r="D43" s="3"/>
      <c r="E43" s="3"/>
    </row>
    <row r="44" spans="1:5" ht="21.75" customHeight="1">
      <c r="A44" s="6"/>
      <c r="B44" s="157" t="s">
        <v>387</v>
      </c>
      <c r="C44" s="3"/>
      <c r="D44" s="3"/>
      <c r="E44" s="3"/>
    </row>
    <row r="45" spans="1:5" ht="30" customHeight="1">
      <c r="A45" s="6"/>
      <c r="B45" s="163" t="s">
        <v>388</v>
      </c>
      <c r="C45" s="3"/>
      <c r="D45" s="3"/>
      <c r="E45" s="3"/>
    </row>
    <row r="46" spans="1:5" ht="21.75" customHeight="1">
      <c r="A46" s="6"/>
      <c r="B46" s="157" t="s">
        <v>389</v>
      </c>
      <c r="C46" s="3"/>
      <c r="D46" s="3"/>
      <c r="E46" s="3"/>
    </row>
    <row r="47" spans="1:5" ht="21.75" customHeight="1">
      <c r="A47" s="6"/>
      <c r="B47" s="157" t="s">
        <v>390</v>
      </c>
      <c r="C47" s="3"/>
      <c r="D47" s="3"/>
      <c r="E47" s="3"/>
    </row>
    <row r="48" spans="1:5" ht="21.75" customHeight="1">
      <c r="A48" s="6"/>
      <c r="B48" s="158"/>
      <c r="C48" s="3"/>
      <c r="D48" s="3"/>
      <c r="E48" s="3"/>
    </row>
    <row r="49" spans="1:5" ht="21.75" customHeight="1">
      <c r="A49" s="6" t="s">
        <v>235</v>
      </c>
      <c r="B49" s="167" t="s">
        <v>236</v>
      </c>
      <c r="C49" s="3"/>
      <c r="D49" s="3"/>
      <c r="E49" s="3"/>
    </row>
    <row r="50" spans="1:5" ht="84" customHeight="1">
      <c r="A50" s="6"/>
      <c r="B50" s="178" t="s">
        <v>237</v>
      </c>
      <c r="C50" s="3"/>
      <c r="D50" s="3"/>
      <c r="E50" s="3"/>
    </row>
    <row r="51" spans="1:5" ht="75" customHeight="1">
      <c r="A51" s="6"/>
      <c r="B51" s="178" t="s">
        <v>238</v>
      </c>
      <c r="C51" s="3"/>
      <c r="D51" s="3"/>
      <c r="E51" s="3"/>
    </row>
    <row r="52" spans="1:5" ht="172.5" customHeight="1">
      <c r="A52" s="6"/>
      <c r="B52" s="239" t="s">
        <v>239</v>
      </c>
      <c r="C52" s="3"/>
      <c r="D52" s="3"/>
      <c r="E52" s="3"/>
    </row>
    <row r="53" spans="1:5" ht="128.25" customHeight="1">
      <c r="A53" s="6"/>
      <c r="B53" s="239" t="s">
        <v>240</v>
      </c>
      <c r="C53" s="3"/>
      <c r="D53" s="3"/>
      <c r="E53" s="3"/>
    </row>
    <row r="54" spans="1:5" ht="42" customHeight="1">
      <c r="A54" s="6"/>
      <c r="B54" s="178" t="s">
        <v>241</v>
      </c>
      <c r="C54" s="3"/>
      <c r="D54" s="3"/>
      <c r="E54" s="3"/>
    </row>
    <row r="55" spans="1:5" ht="84.75" customHeight="1">
      <c r="A55" s="6"/>
      <c r="B55" s="178" t="s">
        <v>242</v>
      </c>
      <c r="C55" s="3"/>
      <c r="D55" s="3"/>
      <c r="E55" s="3"/>
    </row>
    <row r="56" spans="1:5" ht="42.75" customHeight="1">
      <c r="A56" s="6" t="s">
        <v>79</v>
      </c>
      <c r="B56" s="178" t="s">
        <v>243</v>
      </c>
      <c r="C56" s="3"/>
      <c r="D56" s="3"/>
      <c r="E56" s="3"/>
    </row>
    <row r="57" spans="1:5" ht="24" customHeight="1">
      <c r="A57" s="6" t="s">
        <v>81</v>
      </c>
      <c r="B57" s="178" t="s">
        <v>244</v>
      </c>
      <c r="C57" s="3"/>
      <c r="D57" s="3"/>
      <c r="E57" s="3"/>
    </row>
    <row r="58" spans="1:5" ht="22.5" customHeight="1">
      <c r="A58" s="6" t="s">
        <v>92</v>
      </c>
      <c r="B58" s="178" t="s">
        <v>245</v>
      </c>
      <c r="C58" s="3"/>
      <c r="D58" s="3"/>
      <c r="E58" s="3"/>
    </row>
    <row r="59" spans="1:5" ht="60.75" customHeight="1">
      <c r="A59" s="6" t="s">
        <v>95</v>
      </c>
      <c r="B59" s="172" t="s">
        <v>246</v>
      </c>
      <c r="C59" s="3"/>
      <c r="D59" s="3"/>
      <c r="E59" s="3"/>
    </row>
    <row r="60" spans="1:5" ht="22.5" customHeight="1">
      <c r="A60" s="6"/>
      <c r="B60" s="172" t="s">
        <v>247</v>
      </c>
      <c r="C60" s="3"/>
      <c r="D60" s="3"/>
      <c r="E60" s="3"/>
    </row>
    <row r="61" spans="1:5" ht="36" customHeight="1">
      <c r="A61" s="6"/>
      <c r="B61" s="172" t="s">
        <v>248</v>
      </c>
      <c r="C61" s="3"/>
      <c r="D61" s="3"/>
      <c r="E61" s="3"/>
    </row>
    <row r="62" spans="1:5" ht="23.25" customHeight="1">
      <c r="A62" s="6"/>
      <c r="B62" s="172" t="s">
        <v>249</v>
      </c>
      <c r="C62" s="3"/>
      <c r="D62" s="3"/>
      <c r="E62" s="3"/>
    </row>
    <row r="63" spans="1:5" ht="37.5" customHeight="1">
      <c r="A63" s="6"/>
      <c r="B63" s="172" t="s">
        <v>250</v>
      </c>
      <c r="C63" s="3"/>
      <c r="D63" s="3"/>
      <c r="E63" s="3"/>
    </row>
    <row r="64" spans="1:5" ht="36" customHeight="1">
      <c r="A64" s="6"/>
      <c r="B64" s="172" t="s">
        <v>251</v>
      </c>
      <c r="C64" s="3"/>
      <c r="D64" s="3"/>
      <c r="E64" s="3"/>
    </row>
    <row r="65" spans="1:5" ht="23.25" customHeight="1">
      <c r="A65" s="5"/>
      <c r="B65" s="172" t="s">
        <v>252</v>
      </c>
      <c r="C65" s="3"/>
      <c r="D65" s="3"/>
      <c r="E65" s="3"/>
    </row>
    <row r="66" spans="1:5" ht="36" customHeight="1">
      <c r="A66" s="5"/>
      <c r="B66" s="172" t="s">
        <v>253</v>
      </c>
      <c r="C66" s="3"/>
      <c r="D66" s="3"/>
      <c r="E66" s="3"/>
    </row>
    <row r="67" spans="1:5" ht="20.25" customHeight="1">
      <c r="A67" s="5"/>
      <c r="B67" s="172" t="s">
        <v>254</v>
      </c>
      <c r="C67" s="3"/>
      <c r="D67" s="3"/>
      <c r="E67" s="3"/>
    </row>
    <row r="68" spans="1:5" ht="21.75" customHeight="1">
      <c r="A68" s="5"/>
      <c r="B68" s="172" t="s">
        <v>255</v>
      </c>
      <c r="C68" s="3"/>
      <c r="D68" s="3"/>
      <c r="E68" s="3"/>
    </row>
    <row r="69" spans="1:5" ht="54" customHeight="1">
      <c r="A69" s="5"/>
      <c r="B69" s="172" t="s">
        <v>256</v>
      </c>
      <c r="C69" s="3"/>
      <c r="D69" s="3"/>
      <c r="E69" s="3"/>
    </row>
    <row r="70" spans="1:5" ht="18" customHeight="1">
      <c r="A70" s="5"/>
      <c r="B70" s="172" t="s">
        <v>257</v>
      </c>
      <c r="C70" s="3"/>
      <c r="D70" s="3"/>
      <c r="E70" s="3"/>
    </row>
    <row r="71" spans="1:5" ht="17.25" customHeight="1">
      <c r="A71" s="5"/>
      <c r="B71" s="172" t="s">
        <v>258</v>
      </c>
      <c r="C71" s="3"/>
      <c r="D71" s="3"/>
      <c r="E71" s="3"/>
    </row>
    <row r="72" spans="1:5" ht="17.25" customHeight="1">
      <c r="A72" s="3"/>
      <c r="B72" s="3" t="s">
        <v>391</v>
      </c>
      <c r="C72" s="3"/>
      <c r="D72" s="3"/>
      <c r="E72" s="3"/>
    </row>
    <row r="73" spans="1:5" ht="18.75" customHeight="1">
      <c r="A73" s="3"/>
      <c r="B73" s="172" t="s">
        <v>392</v>
      </c>
      <c r="C73" s="3"/>
      <c r="D73" s="3"/>
      <c r="E73" s="3"/>
    </row>
    <row r="74" spans="1:5" ht="19.5" customHeight="1">
      <c r="A74" s="3"/>
      <c r="B74" s="174" t="s">
        <v>393</v>
      </c>
      <c r="C74" s="3"/>
      <c r="D74" s="3"/>
      <c r="E74" s="3"/>
    </row>
    <row r="76" ht="19.5" customHeight="1">
      <c r="B76" s="241" t="s">
        <v>397</v>
      </c>
    </row>
    <row r="77" ht="67.5" customHeight="1">
      <c r="B77" s="242" t="s">
        <v>394</v>
      </c>
    </row>
    <row r="78" ht="19.5" customHeight="1">
      <c r="B78" s="243" t="s">
        <v>398</v>
      </c>
    </row>
    <row r="79" ht="78.75" customHeight="1">
      <c r="B79" s="242" t="s">
        <v>395</v>
      </c>
    </row>
  </sheetData>
  <sheetProtection/>
  <printOptions/>
  <pageMargins left="0.7000000476837158" right="0.7000000476837158" top="0.75" bottom="0.75" header="0.30000001192092896" footer="0.30000001192092896"/>
  <pageSetup firstPageNumber="1" useFirstPageNumber="1" orientation="landscape" paperSize="9"/>
</worksheet>
</file>

<file path=xl/worksheets/sheet14.xml><?xml version="1.0" encoding="utf-8"?>
<worksheet xmlns="http://schemas.openxmlformats.org/spreadsheetml/2006/main" xmlns:r="http://schemas.openxmlformats.org/officeDocument/2006/relationships">
  <dimension ref="A1:M9"/>
  <sheetViews>
    <sheetView tabSelected="1" zoomScalePageLayoutView="0" workbookViewId="0" topLeftCell="A1">
      <selection activeCell="A1" sqref="A1:M1"/>
    </sheetView>
  </sheetViews>
  <sheetFormatPr defaultColWidth="8.796875" defaultRowHeight="14.25"/>
  <sheetData>
    <row r="1" spans="1:13" ht="23.25" customHeight="1">
      <c r="A1" s="160" t="s">
        <v>523</v>
      </c>
      <c r="B1" s="160"/>
      <c r="C1" s="160"/>
      <c r="D1" s="160"/>
      <c r="E1" s="160"/>
      <c r="F1" s="160"/>
      <c r="G1" s="160"/>
      <c r="H1" s="160"/>
      <c r="I1" s="160"/>
      <c r="J1" s="160"/>
      <c r="K1" s="160"/>
      <c r="L1" s="160"/>
      <c r="M1" s="160"/>
    </row>
    <row r="3" spans="1:13" ht="14.25">
      <c r="A3" s="165" t="s">
        <v>405</v>
      </c>
      <c r="B3" s="165"/>
      <c r="C3" s="165"/>
      <c r="D3" s="165"/>
      <c r="E3" s="165"/>
      <c r="F3" s="165"/>
      <c r="G3" s="165"/>
      <c r="H3" s="165"/>
      <c r="I3" s="165"/>
      <c r="J3" s="165"/>
      <c r="K3" s="165"/>
      <c r="L3" s="165"/>
      <c r="M3" s="165"/>
    </row>
    <row r="5" spans="1:13" ht="14.25">
      <c r="A5" s="166" t="s">
        <v>406</v>
      </c>
      <c r="B5" s="166"/>
      <c r="C5" s="166"/>
      <c r="D5" s="166"/>
      <c r="E5" s="166"/>
      <c r="F5" s="166"/>
      <c r="G5" s="166"/>
      <c r="H5" s="166"/>
      <c r="I5" s="166"/>
      <c r="J5" s="166"/>
      <c r="K5" s="166"/>
      <c r="L5" s="166"/>
      <c r="M5" s="166"/>
    </row>
    <row r="7" spans="1:13" ht="14.25">
      <c r="A7" s="166" t="s">
        <v>407</v>
      </c>
      <c r="B7" s="166"/>
      <c r="C7" s="166"/>
      <c r="D7" s="166"/>
      <c r="E7" s="166"/>
      <c r="F7" s="166"/>
      <c r="G7" s="166"/>
      <c r="H7" s="166"/>
      <c r="I7" s="166"/>
      <c r="J7" s="166"/>
      <c r="K7" s="166"/>
      <c r="L7" s="166"/>
      <c r="M7" s="166"/>
    </row>
    <row r="9" spans="1:13" ht="14.25">
      <c r="A9" s="166" t="s">
        <v>408</v>
      </c>
      <c r="B9" s="166"/>
      <c r="C9" s="166"/>
      <c r="D9" s="166"/>
      <c r="E9" s="166"/>
      <c r="F9" s="166"/>
      <c r="G9" s="166"/>
      <c r="H9" s="166"/>
      <c r="I9" s="166"/>
      <c r="J9" s="166"/>
      <c r="K9" s="166"/>
      <c r="L9" s="166"/>
      <c r="M9" s="166"/>
    </row>
  </sheetData>
  <sheetProtection/>
  <mergeCells count="5">
    <mergeCell ref="A1:M1"/>
    <mergeCell ref="A3:M3"/>
    <mergeCell ref="A5:M5"/>
    <mergeCell ref="A7:M7"/>
    <mergeCell ref="A9:M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10"/>
  <sheetViews>
    <sheetView showGridLines="0" zoomScalePageLayoutView="0" workbookViewId="0" topLeftCell="A1">
      <selection activeCell="A1" sqref="A1:A2"/>
    </sheetView>
  </sheetViews>
  <sheetFormatPr defaultColWidth="10.296875" defaultRowHeight="19.5" customHeight="1"/>
  <cols>
    <col min="1" max="1" width="55.19921875" style="1" customWidth="1"/>
    <col min="2" max="5" width="8.69921875" style="1" customWidth="1"/>
    <col min="6" max="16384" width="10.19921875" style="1" customWidth="1"/>
  </cols>
  <sheetData>
    <row r="1" spans="1:5" ht="27.75" customHeight="1">
      <c r="A1" s="168" t="s">
        <v>22</v>
      </c>
      <c r="B1" s="3"/>
      <c r="C1" s="3"/>
      <c r="D1" s="3"/>
      <c r="E1" s="3"/>
    </row>
    <row r="2" spans="1:5" ht="32.25" customHeight="1">
      <c r="A2" s="177" t="s">
        <v>23</v>
      </c>
      <c r="B2" s="7"/>
      <c r="C2" s="7"/>
      <c r="D2" s="3"/>
      <c r="E2" s="3"/>
    </row>
    <row r="3" spans="1:5" ht="15" customHeight="1">
      <c r="A3" s="3"/>
      <c r="B3" s="3"/>
      <c r="C3" s="3"/>
      <c r="D3" s="3"/>
      <c r="E3" s="3"/>
    </row>
    <row r="4" spans="1:5" ht="15" customHeight="1">
      <c r="A4" s="3"/>
      <c r="B4" s="3"/>
      <c r="C4" s="3"/>
      <c r="D4" s="3"/>
      <c r="E4" s="3"/>
    </row>
    <row r="5" spans="1:5" ht="15" customHeight="1">
      <c r="A5" s="3"/>
      <c r="B5" s="3"/>
      <c r="C5" s="3"/>
      <c r="D5" s="3"/>
      <c r="E5" s="3"/>
    </row>
    <row r="6" spans="1:5" ht="15" customHeight="1">
      <c r="A6" s="3"/>
      <c r="B6" s="3"/>
      <c r="C6" s="3"/>
      <c r="D6" s="3"/>
      <c r="E6" s="3"/>
    </row>
    <row r="7" spans="1:5" ht="15" customHeight="1">
      <c r="A7" s="3"/>
      <c r="B7" s="3"/>
      <c r="C7" s="3"/>
      <c r="D7" s="3"/>
      <c r="E7" s="3"/>
    </row>
    <row r="8" spans="1:5" ht="15" customHeight="1">
      <c r="A8" s="3"/>
      <c r="B8" s="3"/>
      <c r="C8" s="3"/>
      <c r="D8" s="3"/>
      <c r="E8" s="3"/>
    </row>
    <row r="9" spans="1:5" ht="15" customHeight="1">
      <c r="A9" s="3"/>
      <c r="B9" s="3"/>
      <c r="C9" s="3"/>
      <c r="D9" s="3"/>
      <c r="E9" s="3"/>
    </row>
    <row r="10" spans="1:5" ht="15" customHeight="1">
      <c r="A10" s="3"/>
      <c r="B10" s="3"/>
      <c r="C10" s="3"/>
      <c r="D10" s="3"/>
      <c r="E10" s="3"/>
    </row>
  </sheetData>
  <sheetProtection/>
  <printOptions/>
  <pageMargins left="0.7000000476837158" right="0.7000000476837158" top="0.75" bottom="0.75" header="0.30000001192092896" footer="0.30000001192092896"/>
  <pageSetup firstPageNumber="1" useFirstPageNumber="1" orientation="portrait" paperSize="9"/>
</worksheet>
</file>

<file path=xl/worksheets/sheet3.xml><?xml version="1.0" encoding="utf-8"?>
<worksheet xmlns="http://schemas.openxmlformats.org/spreadsheetml/2006/main" xmlns:r="http://schemas.openxmlformats.org/officeDocument/2006/relationships">
  <dimension ref="A1:G10"/>
  <sheetViews>
    <sheetView showGridLines="0" zoomScalePageLayoutView="0" workbookViewId="0" topLeftCell="A1">
      <selection activeCell="B1" sqref="B1:B6"/>
    </sheetView>
  </sheetViews>
  <sheetFormatPr defaultColWidth="10.296875" defaultRowHeight="19.5" customHeight="1"/>
  <cols>
    <col min="1" max="1" width="5.09765625" style="1" customWidth="1"/>
    <col min="2" max="2" width="104" style="1" customWidth="1"/>
    <col min="3" max="6" width="8.69921875" style="1" customWidth="1"/>
    <col min="7" max="7" width="9.09765625" style="1" customWidth="1"/>
    <col min="8" max="16384" width="10.19921875" style="1" customWidth="1"/>
  </cols>
  <sheetData>
    <row r="1" spans="1:7" ht="27.75" customHeight="1">
      <c r="A1" s="3"/>
      <c r="B1" s="168" t="s">
        <v>24</v>
      </c>
      <c r="C1" s="2"/>
      <c r="D1" s="2"/>
      <c r="E1" s="2"/>
      <c r="F1" s="2"/>
      <c r="G1" s="2"/>
    </row>
    <row r="2" spans="1:7" ht="15.75" customHeight="1">
      <c r="A2" s="6">
        <v>1</v>
      </c>
      <c r="B2" s="167" t="s">
        <v>25</v>
      </c>
      <c r="C2" s="3"/>
      <c r="D2" s="3"/>
      <c r="E2" s="3"/>
      <c r="F2" s="3"/>
      <c r="G2" s="3"/>
    </row>
    <row r="3" spans="1:7" ht="15.75" customHeight="1">
      <c r="A3" s="6">
        <v>2</v>
      </c>
      <c r="B3" s="167" t="s">
        <v>26</v>
      </c>
      <c r="C3" s="3"/>
      <c r="D3" s="3"/>
      <c r="E3" s="3"/>
      <c r="F3" s="3"/>
      <c r="G3" s="3"/>
    </row>
    <row r="4" spans="1:7" ht="15.75" customHeight="1">
      <c r="A4" s="6">
        <v>3</v>
      </c>
      <c r="B4" s="167" t="s">
        <v>27</v>
      </c>
      <c r="C4" s="3"/>
      <c r="D4" s="3"/>
      <c r="E4" s="3"/>
      <c r="F4" s="3"/>
      <c r="G4" s="3"/>
    </row>
    <row r="5" spans="1:7" ht="15.75" customHeight="1">
      <c r="A5" s="6">
        <v>4</v>
      </c>
      <c r="B5" s="167" t="s">
        <v>28</v>
      </c>
      <c r="C5" s="3"/>
      <c r="D5" s="3"/>
      <c r="E5" s="3"/>
      <c r="F5" s="3"/>
      <c r="G5" s="3"/>
    </row>
    <row r="6" spans="1:7" ht="33" customHeight="1">
      <c r="A6" s="6">
        <v>5</v>
      </c>
      <c r="B6" s="178" t="s">
        <v>29</v>
      </c>
      <c r="C6" s="3"/>
      <c r="D6" s="3"/>
      <c r="E6" s="3"/>
      <c r="F6" s="3"/>
      <c r="G6" s="3"/>
    </row>
    <row r="7" spans="1:7" ht="16.5" customHeight="1">
      <c r="A7" s="3"/>
      <c r="B7" s="8"/>
      <c r="C7" s="3"/>
      <c r="D7" s="3"/>
      <c r="E7" s="3"/>
      <c r="F7" s="3"/>
      <c r="G7" s="3"/>
    </row>
    <row r="8" spans="1:7" ht="16.5" customHeight="1">
      <c r="A8" s="3"/>
      <c r="B8" s="9" t="s">
        <v>30</v>
      </c>
      <c r="C8" s="3"/>
      <c r="D8" s="3"/>
      <c r="E8" s="3"/>
      <c r="F8" s="3"/>
      <c r="G8" s="3"/>
    </row>
    <row r="9" spans="1:7" ht="15" customHeight="1">
      <c r="A9" s="3"/>
      <c r="B9" s="3"/>
      <c r="C9" s="3"/>
      <c r="D9" s="3"/>
      <c r="E9" s="3"/>
      <c r="F9" s="3"/>
      <c r="G9" s="3"/>
    </row>
    <row r="10" spans="1:7" ht="15" customHeight="1">
      <c r="A10" s="3"/>
      <c r="B10" s="3"/>
      <c r="C10" s="3"/>
      <c r="D10" s="3"/>
      <c r="E10" s="3"/>
      <c r="F10" s="3"/>
      <c r="G10" s="3"/>
    </row>
  </sheetData>
  <sheetProtection/>
  <printOptions/>
  <pageMargins left="0.7000000476837158" right="0.7000000476837158" top="0.75" bottom="0.75" header="0.30000001192092896" footer="0.30000001192092896"/>
  <pageSetup firstPageNumber="1" useFirstPageNumber="1" orientation="portrait" paperSize="9"/>
</worksheet>
</file>

<file path=xl/worksheets/sheet4.xml><?xml version="1.0" encoding="utf-8"?>
<worksheet xmlns="http://schemas.openxmlformats.org/spreadsheetml/2006/main" xmlns:r="http://schemas.openxmlformats.org/officeDocument/2006/relationships">
  <dimension ref="A1:E10"/>
  <sheetViews>
    <sheetView showGridLines="0" zoomScalePageLayoutView="0" workbookViewId="0" topLeftCell="A1">
      <selection activeCell="A1" sqref="A1:B8"/>
    </sheetView>
  </sheetViews>
  <sheetFormatPr defaultColWidth="10.296875" defaultRowHeight="19.5" customHeight="1"/>
  <cols>
    <col min="1" max="1" width="4.09765625" style="1" customWidth="1"/>
    <col min="2" max="2" width="129.59765625" style="1" customWidth="1"/>
    <col min="3" max="5" width="8.69921875" style="1" customWidth="1"/>
    <col min="6" max="16384" width="10.19921875" style="1" customWidth="1"/>
  </cols>
  <sheetData>
    <row r="1" spans="1:5" ht="27.75" customHeight="1">
      <c r="A1" s="167"/>
      <c r="B1" s="179" t="s">
        <v>31</v>
      </c>
      <c r="C1" s="3"/>
      <c r="D1" s="3"/>
      <c r="E1" s="3"/>
    </row>
    <row r="2" spans="1:5" ht="18" customHeight="1">
      <c r="A2" s="167"/>
      <c r="B2" s="179"/>
      <c r="C2" s="3"/>
      <c r="D2" s="3"/>
      <c r="E2" s="3"/>
    </row>
    <row r="3" spans="1:5" ht="30" customHeight="1">
      <c r="A3" s="154">
        <v>1</v>
      </c>
      <c r="B3" s="155" t="s">
        <v>32</v>
      </c>
      <c r="C3" s="3"/>
      <c r="D3" s="3"/>
      <c r="E3" s="3"/>
    </row>
    <row r="4" spans="1:5" ht="26.25" customHeight="1">
      <c r="A4" s="154">
        <v>2</v>
      </c>
      <c r="B4" s="155" t="s">
        <v>33</v>
      </c>
      <c r="C4" s="3"/>
      <c r="D4" s="3"/>
      <c r="E4" s="3"/>
    </row>
    <row r="5" spans="1:5" ht="28.5" customHeight="1">
      <c r="A5" s="154">
        <v>3</v>
      </c>
      <c r="B5" s="155" t="s">
        <v>34</v>
      </c>
      <c r="C5" s="3"/>
      <c r="D5" s="3"/>
      <c r="E5" s="3"/>
    </row>
    <row r="6" spans="1:5" ht="28.5" customHeight="1">
      <c r="A6" s="154">
        <v>4</v>
      </c>
      <c r="B6" s="155" t="s">
        <v>35</v>
      </c>
      <c r="C6" s="3"/>
      <c r="D6" s="3"/>
      <c r="E6" s="3"/>
    </row>
    <row r="7" spans="1:5" ht="28.5" customHeight="1">
      <c r="A7" s="154">
        <v>5</v>
      </c>
      <c r="B7" s="155" t="s">
        <v>36</v>
      </c>
      <c r="C7" s="3"/>
      <c r="D7" s="3"/>
      <c r="E7" s="3"/>
    </row>
    <row r="8" spans="1:5" ht="29.25" customHeight="1">
      <c r="A8" s="154">
        <v>6</v>
      </c>
      <c r="B8" s="155" t="s">
        <v>37</v>
      </c>
      <c r="C8" s="3"/>
      <c r="D8" s="3"/>
      <c r="E8" s="3"/>
    </row>
    <row r="9" spans="1:5" ht="15" customHeight="1">
      <c r="A9" s="3"/>
      <c r="B9" s="3"/>
      <c r="C9" s="3"/>
      <c r="D9" s="3"/>
      <c r="E9" s="3"/>
    </row>
    <row r="10" spans="1:5" ht="15" customHeight="1">
      <c r="A10" s="3"/>
      <c r="B10" s="3"/>
      <c r="C10" s="3"/>
      <c r="D10" s="3"/>
      <c r="E10" s="3"/>
    </row>
  </sheetData>
  <sheetProtection/>
  <printOptions/>
  <pageMargins left="0.7000000476837158" right="0.7000000476837158" top="0.75" bottom="0.75" header="0.30000001192092896" footer="0.30000001192092896"/>
  <pageSetup firstPageNumber="1" useFirstPageNumber="1" orientation="landscape" paperSize="9"/>
</worksheet>
</file>

<file path=xl/worksheets/sheet5.xml><?xml version="1.0" encoding="utf-8"?>
<worksheet xmlns="http://schemas.openxmlformats.org/spreadsheetml/2006/main" xmlns:r="http://schemas.openxmlformats.org/officeDocument/2006/relationships">
  <dimension ref="A1:L23"/>
  <sheetViews>
    <sheetView showGridLines="0" zoomScalePageLayoutView="0" workbookViewId="0" topLeftCell="A1">
      <selection activeCell="A1" sqref="A1:L13"/>
    </sheetView>
  </sheetViews>
  <sheetFormatPr defaultColWidth="10.296875" defaultRowHeight="19.5" customHeight="1"/>
  <cols>
    <col min="1" max="1" width="3.8984375" style="1" customWidth="1"/>
    <col min="2" max="2" width="34.69921875" style="1" customWidth="1"/>
    <col min="3" max="3" width="96.19921875" style="1" customWidth="1"/>
    <col min="4" max="4" width="4.8984375" style="1" customWidth="1"/>
    <col min="5" max="5" width="7.5" style="1" customWidth="1"/>
    <col min="6" max="6" width="4.5" style="1" customWidth="1"/>
    <col min="7" max="12" width="9.09765625" style="1" customWidth="1"/>
    <col min="13" max="16384" width="10.19921875" style="1" customWidth="1"/>
  </cols>
  <sheetData>
    <row r="1" spans="1:12" ht="31.5" customHeight="1">
      <c r="A1" s="180" t="s">
        <v>38</v>
      </c>
      <c r="B1" s="180"/>
      <c r="C1" s="180"/>
      <c r="D1" s="180"/>
      <c r="E1" s="180"/>
      <c r="F1" s="180"/>
      <c r="G1" s="180"/>
      <c r="H1" s="180"/>
      <c r="I1" s="180"/>
      <c r="J1" s="180"/>
      <c r="K1" s="180"/>
      <c r="L1" s="180"/>
    </row>
    <row r="2" spans="1:12" ht="17.25" customHeight="1">
      <c r="A2" s="168"/>
      <c r="B2" s="168"/>
      <c r="C2" s="168"/>
      <c r="D2" s="168"/>
      <c r="E2" s="168"/>
      <c r="F2" s="168"/>
      <c r="G2" s="168"/>
      <c r="H2" s="168"/>
      <c r="I2" s="168"/>
      <c r="J2" s="168"/>
      <c r="K2" s="168"/>
      <c r="L2" s="168"/>
    </row>
    <row r="3" spans="1:12" ht="39.75" customHeight="1">
      <c r="A3" s="170">
        <v>1</v>
      </c>
      <c r="B3" s="170" t="s">
        <v>39</v>
      </c>
      <c r="C3" s="174" t="s">
        <v>40</v>
      </c>
      <c r="D3" s="169"/>
      <c r="E3" s="167"/>
      <c r="F3" s="167"/>
      <c r="G3" s="167"/>
      <c r="H3" s="167"/>
      <c r="I3" s="167"/>
      <c r="J3" s="167"/>
      <c r="K3" s="167"/>
      <c r="L3" s="167"/>
    </row>
    <row r="4" spans="1:12" ht="25.5" customHeight="1">
      <c r="A4" s="170">
        <v>2</v>
      </c>
      <c r="B4" s="173" t="s">
        <v>41</v>
      </c>
      <c r="C4" s="174" t="s">
        <v>42</v>
      </c>
      <c r="D4" s="169"/>
      <c r="E4" s="167"/>
      <c r="F4" s="167"/>
      <c r="G4" s="167"/>
      <c r="H4" s="167"/>
      <c r="I4" s="167"/>
      <c r="J4" s="167"/>
      <c r="K4" s="167"/>
      <c r="L4" s="167"/>
    </row>
    <row r="5" spans="1:12" ht="21.75" customHeight="1">
      <c r="A5" s="170">
        <v>3</v>
      </c>
      <c r="B5" s="170" t="s">
        <v>43</v>
      </c>
      <c r="C5" s="176" t="s">
        <v>44</v>
      </c>
      <c r="D5" s="167"/>
      <c r="E5" s="167"/>
      <c r="F5" s="167"/>
      <c r="G5" s="167"/>
      <c r="H5" s="167"/>
      <c r="I5" s="167"/>
      <c r="J5" s="167"/>
      <c r="K5" s="167"/>
      <c r="L5" s="167"/>
    </row>
    <row r="6" spans="1:12" ht="21.75" customHeight="1">
      <c r="A6" s="170">
        <v>4</v>
      </c>
      <c r="B6" s="170" t="s">
        <v>370</v>
      </c>
      <c r="C6" s="176" t="s">
        <v>371</v>
      </c>
      <c r="D6" s="167"/>
      <c r="E6" s="167"/>
      <c r="F6" s="167"/>
      <c r="G6" s="167"/>
      <c r="H6" s="167"/>
      <c r="I6" s="167"/>
      <c r="J6" s="167"/>
      <c r="K6" s="167"/>
      <c r="L6" s="167"/>
    </row>
    <row r="7" spans="1:12" ht="25.5" customHeight="1">
      <c r="A7" s="170">
        <v>5</v>
      </c>
      <c r="B7" s="173" t="s">
        <v>45</v>
      </c>
      <c r="C7" s="176" t="s">
        <v>46</v>
      </c>
      <c r="D7" s="167"/>
      <c r="E7" s="167"/>
      <c r="F7" s="167"/>
      <c r="G7" s="167"/>
      <c r="H7" s="167"/>
      <c r="I7" s="167"/>
      <c r="J7" s="167"/>
      <c r="K7" s="167"/>
      <c r="L7" s="167"/>
    </row>
    <row r="8" spans="1:12" ht="27" customHeight="1">
      <c r="A8" s="170">
        <v>6</v>
      </c>
      <c r="B8" s="173" t="s">
        <v>47</v>
      </c>
      <c r="C8" s="176" t="s">
        <v>48</v>
      </c>
      <c r="D8" s="167"/>
      <c r="E8" s="167"/>
      <c r="F8" s="167"/>
      <c r="G8" s="167"/>
      <c r="H8" s="167"/>
      <c r="I8" s="167"/>
      <c r="J8" s="167"/>
      <c r="K8" s="167"/>
      <c r="L8" s="167"/>
    </row>
    <row r="9" spans="1:12" ht="26.25" customHeight="1">
      <c r="A9" s="170">
        <v>7</v>
      </c>
      <c r="B9" s="170" t="s">
        <v>49</v>
      </c>
      <c r="C9" s="176" t="s">
        <v>50</v>
      </c>
      <c r="D9" s="167"/>
      <c r="E9" s="167"/>
      <c r="F9" s="167"/>
      <c r="G9" s="167"/>
      <c r="H9" s="167"/>
      <c r="I9" s="167"/>
      <c r="J9" s="167"/>
      <c r="K9" s="167"/>
      <c r="L9" s="167"/>
    </row>
    <row r="10" spans="1:12" ht="27" customHeight="1">
      <c r="A10" s="170">
        <v>8</v>
      </c>
      <c r="B10" s="170" t="s">
        <v>51</v>
      </c>
      <c r="C10" s="176" t="s">
        <v>52</v>
      </c>
      <c r="D10" s="167"/>
      <c r="E10" s="167"/>
      <c r="F10" s="167"/>
      <c r="G10" s="167"/>
      <c r="H10" s="167"/>
      <c r="I10" s="167"/>
      <c r="J10" s="167"/>
      <c r="K10" s="167"/>
      <c r="L10" s="167"/>
    </row>
    <row r="11" spans="1:12" ht="26.25" customHeight="1">
      <c r="A11" s="170">
        <v>9</v>
      </c>
      <c r="B11" s="170" t="s">
        <v>53</v>
      </c>
      <c r="C11" s="176" t="s">
        <v>54</v>
      </c>
      <c r="D11" s="167"/>
      <c r="E11" s="167"/>
      <c r="F11" s="167"/>
      <c r="G11" s="167"/>
      <c r="H11" s="167"/>
      <c r="I11" s="167"/>
      <c r="J11" s="167"/>
      <c r="K11" s="167"/>
      <c r="L11" s="167"/>
    </row>
    <row r="12" spans="1:12" ht="24.75" customHeight="1">
      <c r="A12" s="170">
        <v>10</v>
      </c>
      <c r="B12" s="170" t="s">
        <v>55</v>
      </c>
      <c r="C12" s="176" t="s">
        <v>56</v>
      </c>
      <c r="D12" s="167"/>
      <c r="E12" s="167"/>
      <c r="F12" s="167"/>
      <c r="G12" s="167"/>
      <c r="H12" s="167"/>
      <c r="I12" s="167"/>
      <c r="J12" s="167"/>
      <c r="K12" s="167"/>
      <c r="L12" s="167"/>
    </row>
    <row r="13" spans="1:12" ht="25.5" customHeight="1">
      <c r="A13" s="1">
        <v>11</v>
      </c>
      <c r="B13" s="170" t="s">
        <v>57</v>
      </c>
      <c r="C13" s="176" t="s">
        <v>58</v>
      </c>
      <c r="D13" s="167"/>
      <c r="E13" s="167"/>
      <c r="F13" s="167"/>
      <c r="G13" s="167"/>
      <c r="H13" s="167"/>
      <c r="I13" s="167"/>
      <c r="J13" s="167"/>
      <c r="K13" s="167"/>
      <c r="L13" s="167"/>
    </row>
    <row r="14" spans="1:12" ht="15.75" customHeight="1">
      <c r="A14" s="11"/>
      <c r="B14" s="6"/>
      <c r="C14" s="11"/>
      <c r="D14" s="4"/>
      <c r="E14" s="4"/>
      <c r="F14" s="4"/>
      <c r="G14" s="4"/>
      <c r="H14" s="4"/>
      <c r="I14" s="4"/>
      <c r="J14" s="4"/>
      <c r="K14" s="4"/>
      <c r="L14" s="4"/>
    </row>
    <row r="15" spans="1:12" ht="15.75" customHeight="1">
      <c r="A15" s="11"/>
      <c r="B15" s="6"/>
      <c r="C15" s="11"/>
      <c r="D15" s="4"/>
      <c r="E15" s="4"/>
      <c r="F15" s="4"/>
      <c r="G15" s="4"/>
      <c r="H15" s="4"/>
      <c r="I15" s="4"/>
      <c r="J15" s="4"/>
      <c r="K15" s="4"/>
      <c r="L15" s="4"/>
    </row>
    <row r="16" spans="1:12" ht="15.75" customHeight="1">
      <c r="A16" s="11"/>
      <c r="B16" s="6"/>
      <c r="C16" s="11"/>
      <c r="D16" s="4"/>
      <c r="E16" s="4"/>
      <c r="F16" s="4"/>
      <c r="G16" s="4"/>
      <c r="H16" s="4"/>
      <c r="I16" s="4"/>
      <c r="J16" s="4"/>
      <c r="K16" s="4"/>
      <c r="L16" s="4"/>
    </row>
    <row r="17" spans="1:12" ht="15.75" customHeight="1">
      <c r="A17" s="11"/>
      <c r="B17" s="6"/>
      <c r="C17" s="11"/>
      <c r="D17" s="4"/>
      <c r="E17" s="4"/>
      <c r="F17" s="4"/>
      <c r="G17" s="4"/>
      <c r="H17" s="4"/>
      <c r="I17" s="4"/>
      <c r="J17" s="4"/>
      <c r="K17" s="4"/>
      <c r="L17" s="4"/>
    </row>
    <row r="18" spans="1:12" ht="15.75" customHeight="1">
      <c r="A18" s="4"/>
      <c r="B18" s="5"/>
      <c r="C18" s="4"/>
      <c r="D18" s="4"/>
      <c r="E18" s="4"/>
      <c r="F18" s="4"/>
      <c r="G18" s="4"/>
      <c r="H18" s="4"/>
      <c r="I18" s="4"/>
      <c r="J18" s="4"/>
      <c r="K18" s="4"/>
      <c r="L18" s="4"/>
    </row>
    <row r="19" spans="1:12" ht="15.75" customHeight="1">
      <c r="A19" s="4"/>
      <c r="B19" s="5"/>
      <c r="C19" s="4"/>
      <c r="D19" s="4"/>
      <c r="E19" s="4"/>
      <c r="F19" s="4"/>
      <c r="G19" s="4"/>
      <c r="H19" s="4"/>
      <c r="I19" s="4"/>
      <c r="J19" s="4"/>
      <c r="K19" s="4"/>
      <c r="L19" s="4"/>
    </row>
    <row r="20" spans="1:12" ht="15.75" customHeight="1">
      <c r="A20" s="4"/>
      <c r="B20" s="5"/>
      <c r="C20" s="4"/>
      <c r="D20" s="4"/>
      <c r="E20" s="4"/>
      <c r="F20" s="4"/>
      <c r="G20" s="4"/>
      <c r="H20" s="4"/>
      <c r="I20" s="4"/>
      <c r="J20" s="4"/>
      <c r="K20" s="4"/>
      <c r="L20" s="4"/>
    </row>
    <row r="21" spans="1:12" ht="15.75" customHeight="1">
      <c r="A21" s="4"/>
      <c r="B21" s="5"/>
      <c r="C21" s="4"/>
      <c r="D21" s="4"/>
      <c r="E21" s="4"/>
      <c r="F21" s="4"/>
      <c r="G21" s="4"/>
      <c r="H21" s="4"/>
      <c r="I21" s="4"/>
      <c r="J21" s="4"/>
      <c r="K21" s="4"/>
      <c r="L21" s="4"/>
    </row>
    <row r="22" spans="1:12" ht="15.75" customHeight="1">
      <c r="A22" s="4"/>
      <c r="B22" s="5"/>
      <c r="C22" s="4"/>
      <c r="D22" s="4"/>
      <c r="E22" s="4"/>
      <c r="F22" s="4"/>
      <c r="G22" s="4"/>
      <c r="H22" s="4"/>
      <c r="I22" s="4"/>
      <c r="J22" s="4"/>
      <c r="K22" s="4"/>
      <c r="L22" s="4"/>
    </row>
    <row r="23" spans="1:12" ht="15.75" customHeight="1">
      <c r="A23" s="4"/>
      <c r="B23" s="5"/>
      <c r="C23" s="4"/>
      <c r="D23" s="4"/>
      <c r="E23" s="4"/>
      <c r="F23" s="4"/>
      <c r="G23" s="4"/>
      <c r="H23" s="4"/>
      <c r="I23" s="4"/>
      <c r="J23" s="4"/>
      <c r="K23" s="4"/>
      <c r="L23" s="4"/>
    </row>
  </sheetData>
  <sheetProtection/>
  <mergeCells count="1">
    <mergeCell ref="A1:L1"/>
  </mergeCells>
  <printOptions/>
  <pageMargins left="0.7000000476837158" right="0.7000000476837158" top="0.75" bottom="0.75" header="0.30000001192092896" footer="0.30000001192092896"/>
  <pageSetup firstPageNumber="1" useFirstPageNumber="1" orientation="landscape" paperSize="9"/>
</worksheet>
</file>

<file path=xl/worksheets/sheet6.xml><?xml version="1.0" encoding="utf-8"?>
<worksheet xmlns="http://schemas.openxmlformats.org/spreadsheetml/2006/main" xmlns:r="http://schemas.openxmlformats.org/officeDocument/2006/relationships">
  <dimension ref="A1:Q146"/>
  <sheetViews>
    <sheetView showGridLines="0" zoomScalePageLayoutView="0" workbookViewId="0" topLeftCell="A145">
      <selection activeCell="I61" sqref="I61:I66"/>
    </sheetView>
  </sheetViews>
  <sheetFormatPr defaultColWidth="10.296875" defaultRowHeight="19.5" customHeight="1"/>
  <cols>
    <col min="1" max="1" width="5" style="1" customWidth="1"/>
    <col min="2" max="2" width="109.19921875" style="1" customWidth="1"/>
    <col min="3" max="3" width="17.69921875" style="1" customWidth="1"/>
    <col min="4" max="4" width="14.19921875" style="1" customWidth="1"/>
    <col min="5" max="5" width="13.59765625" style="1" customWidth="1"/>
    <col min="6" max="6" width="17.69921875" style="1" customWidth="1"/>
    <col min="7" max="7" width="9.8984375" style="1" customWidth="1"/>
    <col min="8" max="8" width="16.8984375" style="1" customWidth="1"/>
    <col min="9" max="9" width="18" style="1" customWidth="1"/>
    <col min="10" max="10" width="11.19921875" style="1" customWidth="1"/>
    <col min="11" max="11" width="15.5" style="1" customWidth="1"/>
    <col min="12" max="12" width="11.69921875" style="1" customWidth="1"/>
    <col min="13" max="13" width="13" style="1" customWidth="1"/>
    <col min="14" max="14" width="15.59765625" style="1" customWidth="1"/>
    <col min="15" max="15" width="14.5" style="1" customWidth="1"/>
    <col min="16" max="16" width="12.5" style="1" customWidth="1"/>
    <col min="17" max="17" width="8.69921875" style="1" customWidth="1"/>
    <col min="18" max="16384" width="10.19921875" style="1" customWidth="1"/>
  </cols>
  <sheetData>
    <row r="1" spans="1:17" ht="35.25" customHeight="1">
      <c r="A1" s="76"/>
      <c r="B1" s="181" t="s">
        <v>59</v>
      </c>
      <c r="C1" s="182"/>
      <c r="D1" s="183"/>
      <c r="E1" s="183"/>
      <c r="F1" s="183"/>
      <c r="G1" s="183"/>
      <c r="H1" s="183"/>
      <c r="I1" s="183"/>
      <c r="J1" s="17"/>
      <c r="K1" s="17"/>
      <c r="L1" s="17"/>
      <c r="M1" s="17"/>
      <c r="N1" s="17"/>
      <c r="O1" s="17"/>
      <c r="P1" s="17"/>
      <c r="Q1" s="3"/>
    </row>
    <row r="2" spans="1:17" ht="21.75" customHeight="1">
      <c r="A2" s="78" t="s">
        <v>60</v>
      </c>
      <c r="B2" s="184" t="s">
        <v>61</v>
      </c>
      <c r="C2" s="185" t="s">
        <v>409</v>
      </c>
      <c r="D2" s="185"/>
      <c r="E2" s="185"/>
      <c r="F2" s="185"/>
      <c r="G2" s="185" t="s">
        <v>410</v>
      </c>
      <c r="H2" s="185"/>
      <c r="I2" s="185"/>
      <c r="J2" s="185"/>
      <c r="K2" s="185"/>
      <c r="L2" s="185"/>
      <c r="M2" s="185"/>
      <c r="N2" s="79"/>
      <c r="O2" s="79"/>
      <c r="P2" s="79"/>
      <c r="Q2" s="16"/>
    </row>
    <row r="3" spans="1:17" ht="33.75" customHeight="1">
      <c r="A3" s="78" t="s">
        <v>67</v>
      </c>
      <c r="B3" s="186" t="s">
        <v>411</v>
      </c>
      <c r="C3" s="187" t="s">
        <v>63</v>
      </c>
      <c r="D3" s="187" t="s">
        <v>64</v>
      </c>
      <c r="E3" s="188" t="s">
        <v>65</v>
      </c>
      <c r="F3" s="188"/>
      <c r="G3" s="187" t="s">
        <v>63</v>
      </c>
      <c r="H3" s="187" t="s">
        <v>64</v>
      </c>
      <c r="I3" s="188" t="s">
        <v>65</v>
      </c>
      <c r="K3" s="188"/>
      <c r="L3" s="79"/>
      <c r="M3" s="79"/>
      <c r="N3" s="79"/>
      <c r="O3" s="79"/>
      <c r="P3" s="79"/>
      <c r="Q3" s="16"/>
    </row>
    <row r="4" spans="1:17" ht="20.25" customHeight="1">
      <c r="A4" s="78"/>
      <c r="B4" s="186" t="s">
        <v>412</v>
      </c>
      <c r="C4" s="189"/>
      <c r="D4" s="189"/>
      <c r="E4" s="189"/>
      <c r="F4" s="189"/>
      <c r="G4" s="189"/>
      <c r="H4" s="189"/>
      <c r="I4" s="79"/>
      <c r="K4" s="79"/>
      <c r="L4" s="79"/>
      <c r="M4" s="79"/>
      <c r="N4" s="79"/>
      <c r="O4" s="79"/>
      <c r="P4" s="79"/>
      <c r="Q4" s="16"/>
    </row>
    <row r="5" spans="1:17" ht="20.25" customHeight="1">
      <c r="A5" s="78"/>
      <c r="B5" s="186" t="s">
        <v>68</v>
      </c>
      <c r="C5" s="190">
        <v>0.49</v>
      </c>
      <c r="D5" s="191">
        <v>0.9</v>
      </c>
      <c r="E5" s="191">
        <v>0.517</v>
      </c>
      <c r="F5" s="189"/>
      <c r="G5" s="190">
        <v>0.03</v>
      </c>
      <c r="H5" s="190">
        <v>0.03</v>
      </c>
      <c r="I5" s="190">
        <v>0</v>
      </c>
      <c r="K5" s="79"/>
      <c r="L5" s="79"/>
      <c r="M5" s="79"/>
      <c r="N5" s="79"/>
      <c r="O5" s="79"/>
      <c r="P5" s="79"/>
      <c r="Q5" s="16"/>
    </row>
    <row r="6" spans="1:17" ht="20.25" customHeight="1">
      <c r="A6" s="78"/>
      <c r="B6" s="186" t="s">
        <v>69</v>
      </c>
      <c r="C6" s="190">
        <v>0.65</v>
      </c>
      <c r="D6" s="190">
        <v>0.86</v>
      </c>
      <c r="E6" s="191">
        <v>0.778</v>
      </c>
      <c r="F6" s="189"/>
      <c r="G6" s="191">
        <v>0.028</v>
      </c>
      <c r="H6" s="190">
        <v>0</v>
      </c>
      <c r="I6" s="191">
        <v>0.028</v>
      </c>
      <c r="K6" s="79"/>
      <c r="L6" s="79"/>
      <c r="M6" s="79"/>
      <c r="N6" s="79"/>
      <c r="O6" s="79"/>
      <c r="P6" s="79"/>
      <c r="Q6" s="16"/>
    </row>
    <row r="7" spans="1:17" ht="42" customHeight="1">
      <c r="A7" s="78"/>
      <c r="B7" s="192" t="s">
        <v>413</v>
      </c>
      <c r="C7" s="189"/>
      <c r="D7" s="189"/>
      <c r="E7" s="189"/>
      <c r="F7" s="189"/>
      <c r="G7" s="189"/>
      <c r="H7" s="189"/>
      <c r="I7" s="189"/>
      <c r="J7" s="79"/>
      <c r="K7" s="79"/>
      <c r="L7" s="79"/>
      <c r="M7" s="79"/>
      <c r="N7" s="79"/>
      <c r="O7" s="79"/>
      <c r="P7" s="79"/>
      <c r="Q7" s="16"/>
    </row>
    <row r="8" spans="1:17" ht="55.5" customHeight="1">
      <c r="A8" s="78"/>
      <c r="B8" s="193" t="s">
        <v>414</v>
      </c>
      <c r="C8" s="189"/>
      <c r="D8" s="189"/>
      <c r="E8" s="189"/>
      <c r="F8" s="189"/>
      <c r="G8" s="189"/>
      <c r="H8" s="189"/>
      <c r="I8" s="189"/>
      <c r="J8" s="79"/>
      <c r="K8" s="79"/>
      <c r="L8" s="79"/>
      <c r="M8" s="79"/>
      <c r="N8" s="79"/>
      <c r="O8" s="79"/>
      <c r="P8" s="79"/>
      <c r="Q8" s="16"/>
    </row>
    <row r="9" spans="1:17" ht="36" customHeight="1">
      <c r="A9" s="78"/>
      <c r="B9" s="194" t="s">
        <v>415</v>
      </c>
      <c r="C9" s="189"/>
      <c r="D9" s="189"/>
      <c r="E9" s="189"/>
      <c r="F9" s="189"/>
      <c r="G9" s="189"/>
      <c r="H9" s="189"/>
      <c r="I9" s="189"/>
      <c r="J9" s="79"/>
      <c r="K9" s="79"/>
      <c r="L9" s="79"/>
      <c r="M9" s="79"/>
      <c r="N9" s="79"/>
      <c r="O9" s="79"/>
      <c r="P9" s="79"/>
      <c r="Q9" s="16"/>
    </row>
    <row r="10" spans="1:17" ht="36" customHeight="1">
      <c r="A10" s="78"/>
      <c r="B10" s="194" t="s">
        <v>416</v>
      </c>
      <c r="C10" s="189"/>
      <c r="D10" s="189"/>
      <c r="E10" s="189"/>
      <c r="F10" s="189"/>
      <c r="G10" s="189"/>
      <c r="H10" s="189"/>
      <c r="I10" s="189"/>
      <c r="J10" s="79"/>
      <c r="K10" s="79"/>
      <c r="L10" s="79"/>
      <c r="M10" s="79"/>
      <c r="N10" s="79"/>
      <c r="O10" s="79"/>
      <c r="P10" s="79"/>
      <c r="Q10" s="16"/>
    </row>
    <row r="11" spans="1:17" ht="25.5" customHeight="1">
      <c r="A11" s="78"/>
      <c r="B11" s="194" t="s">
        <v>417</v>
      </c>
      <c r="C11" s="189"/>
      <c r="D11" s="189"/>
      <c r="E11" s="189"/>
      <c r="F11" s="189"/>
      <c r="G11" s="189"/>
      <c r="H11" s="189"/>
      <c r="I11" s="189"/>
      <c r="J11" s="79"/>
      <c r="K11" s="79"/>
      <c r="L11" s="79"/>
      <c r="M11" s="79"/>
      <c r="N11" s="79"/>
      <c r="O11" s="79"/>
      <c r="P11" s="79"/>
      <c r="Q11" s="16"/>
    </row>
    <row r="12" spans="1:17" ht="15.75" customHeight="1">
      <c r="A12" s="78"/>
      <c r="B12" s="184" t="s">
        <v>61</v>
      </c>
      <c r="C12" s="185" t="s">
        <v>418</v>
      </c>
      <c r="D12" s="185"/>
      <c r="E12" s="185"/>
      <c r="F12" s="185"/>
      <c r="G12" s="185" t="s">
        <v>419</v>
      </c>
      <c r="H12" s="185"/>
      <c r="I12" s="185"/>
      <c r="J12" s="185"/>
      <c r="K12" s="185"/>
      <c r="L12" s="185"/>
      <c r="M12" s="185"/>
      <c r="N12" s="79"/>
      <c r="O12" s="79"/>
      <c r="P12" s="79"/>
      <c r="Q12" s="16"/>
    </row>
    <row r="13" spans="1:17" ht="50.25" customHeight="1">
      <c r="A13" s="78" t="s">
        <v>70</v>
      </c>
      <c r="B13" s="186" t="s">
        <v>420</v>
      </c>
      <c r="C13" s="187" t="s">
        <v>63</v>
      </c>
      <c r="D13" s="187" t="s">
        <v>64</v>
      </c>
      <c r="E13" s="188" t="s">
        <v>65</v>
      </c>
      <c r="F13" s="188"/>
      <c r="G13" s="187" t="s">
        <v>63</v>
      </c>
      <c r="H13" s="187" t="s">
        <v>64</v>
      </c>
      <c r="I13" s="188" t="s">
        <v>65</v>
      </c>
      <c r="K13" s="188"/>
      <c r="L13" s="79"/>
      <c r="M13" s="79"/>
      <c r="N13" s="79"/>
      <c r="O13" s="79"/>
      <c r="P13" s="79"/>
      <c r="Q13" s="16"/>
    </row>
    <row r="14" spans="1:17" ht="62.25" customHeight="1">
      <c r="A14" s="78"/>
      <c r="B14" s="186" t="s">
        <v>421</v>
      </c>
      <c r="C14" s="189"/>
      <c r="D14" s="189"/>
      <c r="E14" s="189"/>
      <c r="F14" s="189"/>
      <c r="G14" s="189"/>
      <c r="H14" s="189"/>
      <c r="I14" s="79"/>
      <c r="K14" s="79"/>
      <c r="L14" s="79"/>
      <c r="M14" s="79"/>
      <c r="N14" s="79"/>
      <c r="O14" s="79"/>
      <c r="P14" s="79"/>
      <c r="Q14" s="16"/>
    </row>
    <row r="15" spans="1:17" ht="26.25" customHeight="1">
      <c r="A15" s="78"/>
      <c r="B15" s="186" t="s">
        <v>68</v>
      </c>
      <c r="C15" s="190">
        <v>0.38</v>
      </c>
      <c r="D15" s="190">
        <v>0.375</v>
      </c>
      <c r="E15" s="190">
        <v>0.44</v>
      </c>
      <c r="F15" s="189"/>
      <c r="G15" s="190">
        <v>0.04</v>
      </c>
      <c r="H15" s="191">
        <v>0.035</v>
      </c>
      <c r="I15" s="190">
        <v>0.03</v>
      </c>
      <c r="K15" s="79"/>
      <c r="L15" s="79"/>
      <c r="M15" s="79"/>
      <c r="N15" s="79"/>
      <c r="O15" s="79"/>
      <c r="P15" s="79"/>
      <c r="Q15" s="16"/>
    </row>
    <row r="16" spans="1:17" ht="26.25" customHeight="1">
      <c r="A16" s="78"/>
      <c r="B16" s="186" t="s">
        <v>69</v>
      </c>
      <c r="C16" s="190">
        <v>0.28</v>
      </c>
      <c r="D16" s="190">
        <v>0.28</v>
      </c>
      <c r="E16" s="195" t="s">
        <v>71</v>
      </c>
      <c r="F16" s="189"/>
      <c r="G16" s="190">
        <v>0</v>
      </c>
      <c r="H16" s="190">
        <v>0</v>
      </c>
      <c r="I16" s="190">
        <v>0</v>
      </c>
      <c r="K16" s="79"/>
      <c r="L16" s="79"/>
      <c r="M16" s="79"/>
      <c r="N16" s="79"/>
      <c r="O16" s="79"/>
      <c r="P16" s="79"/>
      <c r="Q16" s="16"/>
    </row>
    <row r="17" spans="1:17" ht="39.75" customHeight="1">
      <c r="A17" s="78"/>
      <c r="B17" s="196" t="s">
        <v>72</v>
      </c>
      <c r="C17" s="189"/>
      <c r="D17" s="189"/>
      <c r="E17" s="189"/>
      <c r="F17" s="189"/>
      <c r="G17" s="189"/>
      <c r="H17" s="189"/>
      <c r="I17" s="189"/>
      <c r="J17" s="189"/>
      <c r="K17" s="79"/>
      <c r="L17" s="79"/>
      <c r="M17" s="79"/>
      <c r="N17" s="79"/>
      <c r="O17" s="79"/>
      <c r="P17" s="79"/>
      <c r="Q17" s="16"/>
    </row>
    <row r="18" spans="1:17" ht="41.25" customHeight="1">
      <c r="A18" s="78"/>
      <c r="B18" s="197" t="s">
        <v>422</v>
      </c>
      <c r="C18" s="189"/>
      <c r="D18" s="189"/>
      <c r="E18" s="189"/>
      <c r="F18" s="189"/>
      <c r="G18" s="189"/>
      <c r="H18" s="189"/>
      <c r="I18" s="189"/>
      <c r="J18" s="189"/>
      <c r="K18" s="79"/>
      <c r="L18" s="79"/>
      <c r="M18" s="79"/>
      <c r="N18" s="79"/>
      <c r="O18" s="79"/>
      <c r="P18" s="79"/>
      <c r="Q18" s="16"/>
    </row>
    <row r="19" spans="1:17" ht="51.75" customHeight="1">
      <c r="A19" s="78"/>
      <c r="B19" s="194" t="s">
        <v>423</v>
      </c>
      <c r="C19" s="189"/>
      <c r="D19" s="189"/>
      <c r="E19" s="189"/>
      <c r="F19" s="189"/>
      <c r="G19" s="189"/>
      <c r="H19" s="189"/>
      <c r="I19" s="189"/>
      <c r="J19" s="189"/>
      <c r="K19" s="79"/>
      <c r="L19" s="79"/>
      <c r="M19" s="79"/>
      <c r="N19" s="79"/>
      <c r="O19" s="79"/>
      <c r="P19" s="79"/>
      <c r="Q19" s="16"/>
    </row>
    <row r="20" spans="1:17" ht="52.5" customHeight="1">
      <c r="A20" s="78"/>
      <c r="B20" s="194" t="s">
        <v>424</v>
      </c>
      <c r="C20" s="189"/>
      <c r="D20" s="189"/>
      <c r="E20" s="189"/>
      <c r="F20" s="189"/>
      <c r="G20" s="189"/>
      <c r="H20" s="189"/>
      <c r="I20" s="189"/>
      <c r="J20" s="189"/>
      <c r="K20" s="79"/>
      <c r="L20" s="79"/>
      <c r="M20" s="79"/>
      <c r="N20" s="79"/>
      <c r="O20" s="79"/>
      <c r="P20" s="79"/>
      <c r="Q20" s="16"/>
    </row>
    <row r="21" spans="1:17" ht="21" customHeight="1">
      <c r="A21" s="78"/>
      <c r="B21" s="194" t="s">
        <v>425</v>
      </c>
      <c r="C21" s="189"/>
      <c r="D21" s="189"/>
      <c r="E21" s="189"/>
      <c r="F21" s="189"/>
      <c r="G21" s="189"/>
      <c r="H21" s="189"/>
      <c r="I21" s="189"/>
      <c r="J21" s="189"/>
      <c r="K21" s="79"/>
      <c r="L21" s="79"/>
      <c r="M21" s="79"/>
      <c r="N21" s="79"/>
      <c r="O21" s="79"/>
      <c r="P21" s="79"/>
      <c r="Q21" s="16"/>
    </row>
    <row r="22" spans="1:17" ht="21" customHeight="1">
      <c r="A22" s="78"/>
      <c r="B22" s="184" t="s">
        <v>61</v>
      </c>
      <c r="C22" s="185" t="s">
        <v>426</v>
      </c>
      <c r="D22" s="185"/>
      <c r="E22" s="185"/>
      <c r="F22" s="185"/>
      <c r="G22" s="185" t="s">
        <v>62</v>
      </c>
      <c r="H22" s="185"/>
      <c r="I22" s="185"/>
      <c r="J22" s="185"/>
      <c r="K22" s="185"/>
      <c r="L22" s="185"/>
      <c r="M22" s="185"/>
      <c r="N22" s="79"/>
      <c r="O22" s="79"/>
      <c r="P22" s="79"/>
      <c r="Q22" s="16"/>
    </row>
    <row r="23" spans="1:17" ht="30.75" customHeight="1">
      <c r="A23" s="78" t="s">
        <v>73</v>
      </c>
      <c r="B23" s="186" t="s">
        <v>427</v>
      </c>
      <c r="C23" s="187" t="s">
        <v>63</v>
      </c>
      <c r="D23" s="187" t="s">
        <v>64</v>
      </c>
      <c r="E23" s="188" t="s">
        <v>65</v>
      </c>
      <c r="F23" s="188" t="s">
        <v>66</v>
      </c>
      <c r="G23" s="187" t="s">
        <v>63</v>
      </c>
      <c r="H23" s="187" t="s">
        <v>64</v>
      </c>
      <c r="I23" s="188" t="s">
        <v>65</v>
      </c>
      <c r="J23" s="188" t="s">
        <v>65</v>
      </c>
      <c r="K23" s="188" t="s">
        <v>66</v>
      </c>
      <c r="L23" s="79"/>
      <c r="M23" s="79"/>
      <c r="N23" s="79"/>
      <c r="O23" s="79"/>
      <c r="P23" s="79"/>
      <c r="Q23" s="16"/>
    </row>
    <row r="24" spans="1:17" ht="58.5" customHeight="1">
      <c r="A24" s="78"/>
      <c r="B24" s="186" t="s">
        <v>428</v>
      </c>
      <c r="C24" s="189"/>
      <c r="D24" s="189"/>
      <c r="E24" s="189"/>
      <c r="F24" s="189"/>
      <c r="G24" s="189"/>
      <c r="H24" s="189"/>
      <c r="I24" s="189"/>
      <c r="J24" s="79"/>
      <c r="K24" s="79"/>
      <c r="L24" s="79"/>
      <c r="M24" s="79"/>
      <c r="N24" s="79"/>
      <c r="O24" s="79"/>
      <c r="P24" s="79"/>
      <c r="Q24" s="16"/>
    </row>
    <row r="25" spans="1:17" ht="21" customHeight="1">
      <c r="A25" s="78"/>
      <c r="B25" s="186" t="s">
        <v>68</v>
      </c>
      <c r="C25" s="190">
        <v>0.41</v>
      </c>
      <c r="D25" s="189" t="s">
        <v>74</v>
      </c>
      <c r="E25" s="189" t="s">
        <v>75</v>
      </c>
      <c r="F25" s="189"/>
      <c r="G25" s="190">
        <v>0</v>
      </c>
      <c r="H25" s="189" t="s">
        <v>76</v>
      </c>
      <c r="I25" s="189"/>
      <c r="J25" s="189" t="s">
        <v>76</v>
      </c>
      <c r="K25" s="79"/>
      <c r="L25" s="79"/>
      <c r="M25" s="79"/>
      <c r="N25" s="79"/>
      <c r="O25" s="79"/>
      <c r="P25" s="79"/>
      <c r="Q25" s="16"/>
    </row>
    <row r="26" spans="1:17" ht="21" customHeight="1">
      <c r="A26" s="78"/>
      <c r="B26" s="186" t="s">
        <v>69</v>
      </c>
      <c r="C26" s="190">
        <v>0.48</v>
      </c>
      <c r="D26" s="189" t="s">
        <v>77</v>
      </c>
      <c r="E26" s="189" t="s">
        <v>78</v>
      </c>
      <c r="F26" s="189"/>
      <c r="G26" s="190">
        <v>0.05</v>
      </c>
      <c r="H26" s="189" t="s">
        <v>318</v>
      </c>
      <c r="I26" s="189"/>
      <c r="J26" s="189" t="s">
        <v>318</v>
      </c>
      <c r="K26" s="79"/>
      <c r="L26" s="79"/>
      <c r="M26" s="79"/>
      <c r="N26" s="79"/>
      <c r="O26" s="79"/>
      <c r="P26" s="79"/>
      <c r="Q26" s="16"/>
    </row>
    <row r="27" spans="1:17" ht="21" customHeight="1">
      <c r="A27" s="78"/>
      <c r="B27" s="196" t="s">
        <v>429</v>
      </c>
      <c r="C27" s="189"/>
      <c r="D27" s="189"/>
      <c r="E27" s="79"/>
      <c r="F27" s="189"/>
      <c r="G27" s="189"/>
      <c r="H27" s="189"/>
      <c r="I27" s="189"/>
      <c r="J27" s="79"/>
      <c r="K27" s="79"/>
      <c r="L27" s="79"/>
      <c r="M27" s="79"/>
      <c r="N27" s="79"/>
      <c r="O27" s="79"/>
      <c r="P27" s="79"/>
      <c r="Q27" s="16"/>
    </row>
    <row r="28" spans="1:17" ht="31.5" customHeight="1">
      <c r="A28" s="78"/>
      <c r="B28" s="196" t="s">
        <v>430</v>
      </c>
      <c r="C28" s="189"/>
      <c r="D28" s="189"/>
      <c r="E28" s="189"/>
      <c r="F28" s="189"/>
      <c r="G28" s="189"/>
      <c r="H28" s="189"/>
      <c r="I28" s="189"/>
      <c r="J28" s="79"/>
      <c r="K28" s="79"/>
      <c r="L28" s="79"/>
      <c r="M28" s="79"/>
      <c r="N28" s="79"/>
      <c r="O28" s="79"/>
      <c r="P28" s="79"/>
      <c r="Q28" s="16"/>
    </row>
    <row r="29" spans="1:17" ht="57" customHeight="1">
      <c r="A29" s="78"/>
      <c r="B29" s="194" t="s">
        <v>431</v>
      </c>
      <c r="C29" s="189"/>
      <c r="D29" s="189"/>
      <c r="E29" s="189"/>
      <c r="F29" s="189"/>
      <c r="G29" s="189"/>
      <c r="H29" s="189"/>
      <c r="I29" s="189"/>
      <c r="J29" s="79"/>
      <c r="K29" s="79"/>
      <c r="L29" s="79"/>
      <c r="M29" s="79"/>
      <c r="N29" s="79"/>
      <c r="O29" s="79"/>
      <c r="P29" s="79"/>
      <c r="Q29" s="16"/>
    </row>
    <row r="30" spans="1:17" ht="49.5" customHeight="1">
      <c r="A30" s="78"/>
      <c r="B30" s="198" t="s">
        <v>432</v>
      </c>
      <c r="C30" s="189"/>
      <c r="D30" s="189"/>
      <c r="E30" s="189"/>
      <c r="F30" s="189"/>
      <c r="G30" s="189"/>
      <c r="H30" s="189"/>
      <c r="I30" s="189"/>
      <c r="J30" s="79"/>
      <c r="K30" s="79"/>
      <c r="L30" s="79"/>
      <c r="M30" s="79"/>
      <c r="N30" s="79"/>
      <c r="O30" s="79"/>
      <c r="P30" s="79"/>
      <c r="Q30" s="16"/>
    </row>
    <row r="31" spans="1:17" ht="22.5" customHeight="1">
      <c r="A31" s="78"/>
      <c r="B31" s="194" t="s">
        <v>433</v>
      </c>
      <c r="C31" s="79"/>
      <c r="D31" s="79"/>
      <c r="E31" s="79"/>
      <c r="F31" s="79"/>
      <c r="G31" s="79"/>
      <c r="H31" s="79"/>
      <c r="I31" s="79"/>
      <c r="J31" s="79"/>
      <c r="K31" s="79"/>
      <c r="L31" s="79"/>
      <c r="M31" s="79"/>
      <c r="N31" s="79"/>
      <c r="O31" s="79"/>
      <c r="P31" s="79"/>
      <c r="Q31" s="16"/>
    </row>
    <row r="32" spans="1:17" ht="15.75" customHeight="1">
      <c r="A32" s="78"/>
      <c r="B32" s="194"/>
      <c r="C32" s="79"/>
      <c r="D32" s="79"/>
      <c r="E32" s="79"/>
      <c r="F32" s="79"/>
      <c r="G32" s="79"/>
      <c r="H32" s="79"/>
      <c r="I32" s="79"/>
      <c r="J32" s="79"/>
      <c r="K32" s="79"/>
      <c r="L32" s="79"/>
      <c r="M32" s="79"/>
      <c r="N32" s="79"/>
      <c r="O32" s="79"/>
      <c r="P32" s="79"/>
      <c r="Q32" s="16"/>
    </row>
    <row r="33" spans="1:17" ht="22.5" customHeight="1">
      <c r="A33" s="78" t="s">
        <v>79</v>
      </c>
      <c r="B33" s="199" t="s">
        <v>80</v>
      </c>
      <c r="C33" s="79"/>
      <c r="D33" s="79"/>
      <c r="E33" s="79"/>
      <c r="F33" s="79"/>
      <c r="G33" s="79"/>
      <c r="H33" s="79"/>
      <c r="I33" s="79"/>
      <c r="J33" s="79"/>
      <c r="K33" s="79"/>
      <c r="L33" s="79"/>
      <c r="M33" s="79"/>
      <c r="N33" s="79"/>
      <c r="O33" s="79"/>
      <c r="P33" s="79"/>
      <c r="Q33" s="16"/>
    </row>
    <row r="34" spans="1:17" ht="35.25" customHeight="1">
      <c r="A34" s="78" t="s">
        <v>81</v>
      </c>
      <c r="B34" s="200" t="s">
        <v>326</v>
      </c>
      <c r="C34" s="187" t="s">
        <v>63</v>
      </c>
      <c r="D34" s="187" t="s">
        <v>64</v>
      </c>
      <c r="E34" s="188" t="s">
        <v>65</v>
      </c>
      <c r="F34" s="187" t="s">
        <v>82</v>
      </c>
      <c r="G34" s="187" t="s">
        <v>83</v>
      </c>
      <c r="H34" s="188" t="s">
        <v>84</v>
      </c>
      <c r="I34" s="187" t="s">
        <v>85</v>
      </c>
      <c r="J34" s="187" t="s">
        <v>86</v>
      </c>
      <c r="K34" s="187" t="s">
        <v>87</v>
      </c>
      <c r="L34" s="187" t="s">
        <v>88</v>
      </c>
      <c r="M34" s="187" t="s">
        <v>89</v>
      </c>
      <c r="N34" s="188" t="s">
        <v>90</v>
      </c>
      <c r="O34" s="188" t="s">
        <v>91</v>
      </c>
      <c r="Q34" s="16"/>
    </row>
    <row r="35" spans="1:17" ht="21" customHeight="1">
      <c r="A35" s="78"/>
      <c r="B35" s="201" t="s">
        <v>434</v>
      </c>
      <c r="C35" s="79"/>
      <c r="D35" s="88">
        <v>0.29</v>
      </c>
      <c r="E35" s="88">
        <v>0.65</v>
      </c>
      <c r="F35" s="79"/>
      <c r="G35" s="79"/>
      <c r="H35" s="79"/>
      <c r="I35" s="79"/>
      <c r="J35" s="79"/>
      <c r="K35" s="79"/>
      <c r="L35" s="88">
        <v>1</v>
      </c>
      <c r="M35" s="79"/>
      <c r="N35" s="79"/>
      <c r="O35" s="79"/>
      <c r="P35" s="79"/>
      <c r="Q35" s="15"/>
    </row>
    <row r="36" spans="1:17" ht="19.5" customHeight="1">
      <c r="A36" s="78"/>
      <c r="B36" s="196" t="s">
        <v>435</v>
      </c>
      <c r="C36" s="79"/>
      <c r="D36" s="79"/>
      <c r="E36" s="79"/>
      <c r="F36" s="79"/>
      <c r="G36" s="79"/>
      <c r="H36" s="79"/>
      <c r="I36" s="79"/>
      <c r="J36" s="79"/>
      <c r="K36" s="79"/>
      <c r="L36" s="79"/>
      <c r="M36" s="79"/>
      <c r="N36" s="79"/>
      <c r="O36" s="79"/>
      <c r="P36" s="79"/>
      <c r="Q36" s="15"/>
    </row>
    <row r="37" spans="1:17" ht="20.25" customHeight="1">
      <c r="A37" s="78"/>
      <c r="B37" s="196" t="s">
        <v>436</v>
      </c>
      <c r="C37" s="79"/>
      <c r="D37" s="79"/>
      <c r="E37" s="79"/>
      <c r="F37" s="79"/>
      <c r="G37" s="79"/>
      <c r="H37" s="79"/>
      <c r="I37" s="79"/>
      <c r="J37" s="79"/>
      <c r="K37" s="79"/>
      <c r="L37" s="79"/>
      <c r="M37" s="79"/>
      <c r="N37" s="79"/>
      <c r="O37" s="79"/>
      <c r="P37" s="79"/>
      <c r="Q37" s="15"/>
    </row>
    <row r="38" spans="1:17" ht="20.25" customHeight="1">
      <c r="A38" s="78"/>
      <c r="B38" s="196" t="s">
        <v>437</v>
      </c>
      <c r="C38" s="79"/>
      <c r="D38" s="79"/>
      <c r="E38" s="79"/>
      <c r="F38" s="79"/>
      <c r="G38" s="79"/>
      <c r="H38" s="79"/>
      <c r="I38" s="79"/>
      <c r="J38" s="79"/>
      <c r="K38" s="79"/>
      <c r="L38" s="79"/>
      <c r="M38" s="79"/>
      <c r="N38" s="79"/>
      <c r="O38" s="79"/>
      <c r="P38" s="79"/>
      <c r="Q38" s="15"/>
    </row>
    <row r="39" spans="1:17" ht="21" customHeight="1">
      <c r="A39" s="78"/>
      <c r="B39" s="196" t="s">
        <v>438</v>
      </c>
      <c r="C39" s="79"/>
      <c r="D39" s="79"/>
      <c r="E39" s="79"/>
      <c r="F39" s="79"/>
      <c r="G39" s="79"/>
      <c r="H39" s="79"/>
      <c r="I39" s="79"/>
      <c r="J39" s="79"/>
      <c r="K39" s="79"/>
      <c r="L39" s="79"/>
      <c r="M39" s="79"/>
      <c r="N39" s="79"/>
      <c r="O39" s="79"/>
      <c r="P39" s="79"/>
      <c r="Q39" s="15"/>
    </row>
    <row r="40" spans="1:17" ht="34.5" customHeight="1">
      <c r="A40" s="78"/>
      <c r="B40" s="196" t="s">
        <v>439</v>
      </c>
      <c r="C40" s="79"/>
      <c r="D40" s="79"/>
      <c r="E40" s="79"/>
      <c r="F40" s="79"/>
      <c r="G40" s="79"/>
      <c r="H40" s="79"/>
      <c r="I40" s="79"/>
      <c r="J40" s="79"/>
      <c r="K40" s="79"/>
      <c r="L40" s="79"/>
      <c r="M40" s="79"/>
      <c r="N40" s="79"/>
      <c r="O40" s="79"/>
      <c r="P40" s="79"/>
      <c r="Q40" s="15"/>
    </row>
    <row r="41" spans="1:17" ht="36" customHeight="1">
      <c r="A41" s="78"/>
      <c r="B41" s="196" t="s">
        <v>440</v>
      </c>
      <c r="C41" s="202"/>
      <c r="D41" s="202"/>
      <c r="E41" s="202"/>
      <c r="F41" s="202"/>
      <c r="G41" s="202"/>
      <c r="H41" s="202"/>
      <c r="I41" s="202"/>
      <c r="J41" s="202"/>
      <c r="K41" s="202"/>
      <c r="L41" s="202"/>
      <c r="M41" s="202"/>
      <c r="N41" s="202"/>
      <c r="O41" s="202"/>
      <c r="P41" s="187"/>
      <c r="Q41" s="15"/>
    </row>
    <row r="42" spans="1:17" ht="36.75" customHeight="1">
      <c r="A42" s="78"/>
      <c r="B42" s="203" t="s">
        <v>441</v>
      </c>
      <c r="C42" s="202"/>
      <c r="D42" s="202"/>
      <c r="E42" s="202"/>
      <c r="F42" s="202"/>
      <c r="G42" s="202"/>
      <c r="H42" s="202"/>
      <c r="I42" s="202"/>
      <c r="J42" s="202"/>
      <c r="K42" s="202"/>
      <c r="L42" s="202"/>
      <c r="M42" s="202"/>
      <c r="N42" s="202"/>
      <c r="O42" s="202"/>
      <c r="P42" s="187"/>
      <c r="Q42" s="15"/>
    </row>
    <row r="43" spans="1:17" ht="34.5" customHeight="1">
      <c r="A43" s="78"/>
      <c r="B43" s="194" t="s">
        <v>442</v>
      </c>
      <c r="C43" s="202"/>
      <c r="D43" s="202"/>
      <c r="E43" s="202"/>
      <c r="F43" s="202"/>
      <c r="G43" s="202"/>
      <c r="H43" s="202"/>
      <c r="I43" s="202"/>
      <c r="J43" s="202"/>
      <c r="K43" s="202"/>
      <c r="L43" s="202"/>
      <c r="M43" s="202"/>
      <c r="N43" s="202"/>
      <c r="O43" s="202"/>
      <c r="P43" s="187"/>
      <c r="Q43" s="15"/>
    </row>
    <row r="44" spans="1:17" ht="35.25" customHeight="1">
      <c r="A44" s="78"/>
      <c r="B44" s="194" t="s">
        <v>443</v>
      </c>
      <c r="C44" s="202"/>
      <c r="D44" s="202"/>
      <c r="E44" s="202"/>
      <c r="F44" s="202"/>
      <c r="G44" s="202"/>
      <c r="H44" s="202"/>
      <c r="I44" s="202"/>
      <c r="J44" s="202"/>
      <c r="K44" s="202"/>
      <c r="L44" s="202"/>
      <c r="M44" s="202"/>
      <c r="N44" s="202"/>
      <c r="O44" s="202"/>
      <c r="P44" s="187"/>
      <c r="Q44" s="15"/>
    </row>
    <row r="45" spans="1:17" ht="34.5" customHeight="1">
      <c r="A45" s="78"/>
      <c r="B45" s="194" t="s">
        <v>444</v>
      </c>
      <c r="C45" s="202"/>
      <c r="D45" s="202"/>
      <c r="E45" s="202"/>
      <c r="F45" s="202"/>
      <c r="G45" s="202"/>
      <c r="H45" s="202"/>
      <c r="I45" s="202"/>
      <c r="J45" s="202"/>
      <c r="K45" s="202"/>
      <c r="L45" s="202"/>
      <c r="M45" s="202"/>
      <c r="N45" s="202"/>
      <c r="O45" s="202"/>
      <c r="P45" s="187"/>
      <c r="Q45" s="15"/>
    </row>
    <row r="46" spans="1:17" ht="21" customHeight="1">
      <c r="A46" s="78"/>
      <c r="B46" s="194" t="s">
        <v>445</v>
      </c>
      <c r="C46" s="202"/>
      <c r="D46" s="202"/>
      <c r="E46" s="202"/>
      <c r="F46" s="202"/>
      <c r="G46" s="202"/>
      <c r="H46" s="202"/>
      <c r="I46" s="202"/>
      <c r="J46" s="202"/>
      <c r="K46" s="202"/>
      <c r="L46" s="202"/>
      <c r="M46" s="202"/>
      <c r="N46" s="202"/>
      <c r="O46" s="202"/>
      <c r="P46" s="187"/>
      <c r="Q46" s="15"/>
    </row>
    <row r="47" spans="1:17" ht="15.75" customHeight="1">
      <c r="A47" s="78"/>
      <c r="B47" s="194"/>
      <c r="C47" s="202"/>
      <c r="D47" s="202"/>
      <c r="E47" s="202"/>
      <c r="F47" s="202"/>
      <c r="G47" s="202"/>
      <c r="H47" s="202"/>
      <c r="I47" s="202"/>
      <c r="J47" s="202"/>
      <c r="K47" s="202"/>
      <c r="L47" s="202"/>
      <c r="M47" s="202"/>
      <c r="N47" s="202"/>
      <c r="O47" s="202"/>
      <c r="P47" s="187"/>
      <c r="Q47" s="15"/>
    </row>
    <row r="48" spans="1:17" ht="30.75" customHeight="1">
      <c r="A48" s="78" t="s">
        <v>92</v>
      </c>
      <c r="B48" s="200" t="s">
        <v>327</v>
      </c>
      <c r="C48" s="187" t="s">
        <v>63</v>
      </c>
      <c r="D48" s="187" t="s">
        <v>64</v>
      </c>
      <c r="E48" s="188" t="s">
        <v>65</v>
      </c>
      <c r="F48" s="187" t="s">
        <v>82</v>
      </c>
      <c r="G48" s="187" t="s">
        <v>83</v>
      </c>
      <c r="H48" s="188" t="s">
        <v>84</v>
      </c>
      <c r="I48" s="187" t="s">
        <v>85</v>
      </c>
      <c r="J48" s="187" t="s">
        <v>86</v>
      </c>
      <c r="K48" s="187" t="s">
        <v>87</v>
      </c>
      <c r="L48" s="187" t="s">
        <v>88</v>
      </c>
      <c r="M48" s="187" t="s">
        <v>89</v>
      </c>
      <c r="N48" s="188" t="s">
        <v>90</v>
      </c>
      <c r="O48" s="188" t="s">
        <v>91</v>
      </c>
      <c r="Q48" s="15"/>
    </row>
    <row r="49" spans="1:17" ht="21" customHeight="1">
      <c r="A49" s="78"/>
      <c r="B49" s="201" t="s">
        <v>446</v>
      </c>
      <c r="C49" s="187"/>
      <c r="D49" s="204">
        <v>0.63</v>
      </c>
      <c r="E49" s="204">
        <v>0.415</v>
      </c>
      <c r="F49" s="187"/>
      <c r="G49" s="205">
        <v>1</v>
      </c>
      <c r="H49" s="205">
        <v>0.71</v>
      </c>
      <c r="I49" s="205">
        <v>0.72</v>
      </c>
      <c r="J49" s="205">
        <v>1</v>
      </c>
      <c r="K49" s="205">
        <v>0.33</v>
      </c>
      <c r="L49" s="205">
        <v>0.92</v>
      </c>
      <c r="M49" s="205">
        <v>1</v>
      </c>
      <c r="N49" s="187"/>
      <c r="O49" s="187"/>
      <c r="P49" s="187"/>
      <c r="Q49" s="15"/>
    </row>
    <row r="50" spans="1:17" ht="19.5" customHeight="1">
      <c r="A50" s="78"/>
      <c r="B50" s="196" t="s">
        <v>447</v>
      </c>
      <c r="C50" s="187"/>
      <c r="D50" s="187"/>
      <c r="E50" s="187"/>
      <c r="F50" s="187"/>
      <c r="G50" s="187"/>
      <c r="H50" s="187"/>
      <c r="I50" s="187"/>
      <c r="J50" s="187"/>
      <c r="K50" s="187"/>
      <c r="L50" s="187"/>
      <c r="M50" s="187"/>
      <c r="N50" s="187"/>
      <c r="O50" s="187"/>
      <c r="P50" s="187"/>
      <c r="Q50" s="15"/>
    </row>
    <row r="51" spans="1:17" ht="21" customHeight="1">
      <c r="A51" s="78"/>
      <c r="B51" s="196" t="s">
        <v>448</v>
      </c>
      <c r="C51" s="187"/>
      <c r="D51" s="187"/>
      <c r="E51" s="187"/>
      <c r="F51" s="187"/>
      <c r="G51" s="187"/>
      <c r="H51" s="187"/>
      <c r="I51" s="187"/>
      <c r="J51" s="187"/>
      <c r="K51" s="187"/>
      <c r="L51" s="187"/>
      <c r="M51" s="187"/>
      <c r="N51" s="187"/>
      <c r="O51" s="187"/>
      <c r="P51" s="187"/>
      <c r="Q51" s="15"/>
    </row>
    <row r="52" spans="1:17" ht="20.25" customHeight="1">
      <c r="A52" s="78"/>
      <c r="B52" s="196" t="s">
        <v>449</v>
      </c>
      <c r="C52" s="187"/>
      <c r="D52" s="187"/>
      <c r="E52" s="187"/>
      <c r="F52" s="187"/>
      <c r="G52" s="187"/>
      <c r="H52" s="187"/>
      <c r="I52" s="187"/>
      <c r="J52" s="187"/>
      <c r="K52" s="187"/>
      <c r="L52" s="187"/>
      <c r="M52" s="187"/>
      <c r="N52" s="187"/>
      <c r="O52" s="187"/>
      <c r="P52" s="187"/>
      <c r="Q52" s="15"/>
    </row>
    <row r="53" spans="1:17" ht="20.25" customHeight="1">
      <c r="A53" s="78"/>
      <c r="B53" s="196" t="s">
        <v>450</v>
      </c>
      <c r="C53" s="187"/>
      <c r="D53" s="187"/>
      <c r="E53" s="187"/>
      <c r="F53" s="187"/>
      <c r="G53" s="187"/>
      <c r="H53" s="187"/>
      <c r="I53" s="187"/>
      <c r="J53" s="187"/>
      <c r="K53" s="187"/>
      <c r="L53" s="187"/>
      <c r="M53" s="187"/>
      <c r="N53" s="187"/>
      <c r="O53" s="187"/>
      <c r="P53" s="187"/>
      <c r="Q53" s="15"/>
    </row>
    <row r="54" spans="1:17" ht="39" customHeight="1">
      <c r="A54" s="78"/>
      <c r="B54" s="196" t="s">
        <v>451</v>
      </c>
      <c r="C54" s="187"/>
      <c r="D54" s="187"/>
      <c r="E54" s="187"/>
      <c r="F54" s="187"/>
      <c r="G54" s="187"/>
      <c r="H54" s="187"/>
      <c r="I54" s="187"/>
      <c r="J54" s="187"/>
      <c r="K54" s="187"/>
      <c r="L54" s="187"/>
      <c r="M54" s="187"/>
      <c r="N54" s="187"/>
      <c r="O54" s="187"/>
      <c r="P54" s="187"/>
      <c r="Q54" s="15"/>
    </row>
    <row r="55" spans="1:17" ht="28.5" customHeight="1">
      <c r="A55" s="78"/>
      <c r="B55" s="196" t="s">
        <v>452</v>
      </c>
      <c r="C55" s="187"/>
      <c r="D55" s="187"/>
      <c r="E55" s="187"/>
      <c r="F55" s="187"/>
      <c r="G55" s="187"/>
      <c r="H55" s="187"/>
      <c r="I55" s="187"/>
      <c r="J55" s="187"/>
      <c r="K55" s="187"/>
      <c r="L55" s="187"/>
      <c r="M55" s="187"/>
      <c r="N55" s="187"/>
      <c r="O55" s="187"/>
      <c r="P55" s="187"/>
      <c r="Q55" s="15"/>
    </row>
    <row r="56" spans="1:17" ht="36.75" customHeight="1">
      <c r="A56" s="78"/>
      <c r="B56" s="206" t="s">
        <v>453</v>
      </c>
      <c r="C56" s="187"/>
      <c r="D56" s="187"/>
      <c r="E56" s="187"/>
      <c r="F56" s="187"/>
      <c r="G56" s="187"/>
      <c r="H56" s="187"/>
      <c r="I56" s="187"/>
      <c r="J56" s="187"/>
      <c r="K56" s="187"/>
      <c r="L56" s="187"/>
      <c r="M56" s="187"/>
      <c r="N56" s="187"/>
      <c r="O56" s="187"/>
      <c r="P56" s="187"/>
      <c r="Q56" s="15"/>
    </row>
    <row r="57" spans="1:17" ht="38.25" customHeight="1">
      <c r="A57" s="78"/>
      <c r="B57" s="194" t="s">
        <v>454</v>
      </c>
      <c r="C57" s="187"/>
      <c r="D57" s="187"/>
      <c r="E57" s="187"/>
      <c r="F57" s="187"/>
      <c r="G57" s="187"/>
      <c r="H57" s="187"/>
      <c r="I57" s="187"/>
      <c r="J57" s="187"/>
      <c r="K57" s="187"/>
      <c r="L57" s="187"/>
      <c r="M57" s="187"/>
      <c r="N57" s="187"/>
      <c r="O57" s="187"/>
      <c r="P57" s="187"/>
      <c r="Q57" s="15"/>
    </row>
    <row r="58" spans="1:17" ht="38.25" customHeight="1">
      <c r="A58" s="78"/>
      <c r="B58" s="194" t="s">
        <v>455</v>
      </c>
      <c r="C58" s="187"/>
      <c r="D58" s="187"/>
      <c r="E58" s="187"/>
      <c r="F58" s="187"/>
      <c r="G58" s="187"/>
      <c r="H58" s="187"/>
      <c r="I58" s="187"/>
      <c r="J58" s="187"/>
      <c r="K58" s="187"/>
      <c r="L58" s="187"/>
      <c r="M58" s="187"/>
      <c r="N58" s="187"/>
      <c r="O58" s="187"/>
      <c r="P58" s="187"/>
      <c r="Q58" s="15"/>
    </row>
    <row r="59" spans="1:17" ht="21.75" customHeight="1">
      <c r="A59" s="78"/>
      <c r="B59" s="194" t="s">
        <v>456</v>
      </c>
      <c r="C59" s="187"/>
      <c r="D59" s="187"/>
      <c r="E59" s="187"/>
      <c r="F59" s="187"/>
      <c r="G59" s="187"/>
      <c r="H59" s="187"/>
      <c r="I59" s="187"/>
      <c r="J59" s="187"/>
      <c r="K59" s="187"/>
      <c r="L59" s="187"/>
      <c r="M59" s="187"/>
      <c r="N59" s="187"/>
      <c r="O59" s="187"/>
      <c r="P59" s="187"/>
      <c r="Q59" s="15"/>
    </row>
    <row r="60" spans="1:17" ht="16.5" customHeight="1">
      <c r="A60" s="78"/>
      <c r="B60" s="194"/>
      <c r="C60" s="187"/>
      <c r="D60" s="187"/>
      <c r="E60" s="187"/>
      <c r="F60" s="187"/>
      <c r="G60" s="187"/>
      <c r="H60" s="187"/>
      <c r="I60" s="187"/>
      <c r="J60" s="187"/>
      <c r="K60" s="187"/>
      <c r="L60" s="187"/>
      <c r="M60" s="187"/>
      <c r="N60" s="187"/>
      <c r="O60" s="187"/>
      <c r="P60" s="187"/>
      <c r="Q60" s="15"/>
    </row>
    <row r="61" spans="1:17" ht="30.75" customHeight="1">
      <c r="A61" s="78" t="s">
        <v>93</v>
      </c>
      <c r="B61" s="200" t="s">
        <v>328</v>
      </c>
      <c r="C61" s="187"/>
      <c r="D61" s="187" t="s">
        <v>64</v>
      </c>
      <c r="E61" s="188" t="s">
        <v>65</v>
      </c>
      <c r="F61" s="187" t="s">
        <v>82</v>
      </c>
      <c r="G61" s="187" t="s">
        <v>83</v>
      </c>
      <c r="H61" s="188" t="s">
        <v>84</v>
      </c>
      <c r="I61" s="187"/>
      <c r="J61" s="187" t="s">
        <v>85</v>
      </c>
      <c r="K61" s="187" t="s">
        <v>86</v>
      </c>
      <c r="L61" s="187" t="s">
        <v>87</v>
      </c>
      <c r="M61" s="187" t="s">
        <v>88</v>
      </c>
      <c r="N61" s="187" t="s">
        <v>89</v>
      </c>
      <c r="O61" s="188" t="s">
        <v>90</v>
      </c>
      <c r="P61" s="188" t="s">
        <v>91</v>
      </c>
      <c r="Q61" s="15"/>
    </row>
    <row r="62" spans="1:17" ht="20.25" customHeight="1">
      <c r="A62" s="78"/>
      <c r="B62" s="201" t="s">
        <v>457</v>
      </c>
      <c r="C62" s="205"/>
      <c r="D62" s="205">
        <v>0.73</v>
      </c>
      <c r="E62" s="205">
        <v>0.76</v>
      </c>
      <c r="F62" s="205">
        <v>0.68</v>
      </c>
      <c r="G62" s="205">
        <v>0.62</v>
      </c>
      <c r="H62" s="205">
        <v>0.78</v>
      </c>
      <c r="I62" s="187"/>
      <c r="J62" s="205">
        <v>0.92</v>
      </c>
      <c r="K62" s="205">
        <v>0.81</v>
      </c>
      <c r="L62" s="205">
        <v>0.88</v>
      </c>
      <c r="M62" s="205">
        <v>0.76</v>
      </c>
      <c r="N62" s="205">
        <v>0.78</v>
      </c>
      <c r="O62" s="205">
        <v>0.79</v>
      </c>
      <c r="P62" s="205">
        <v>0.77</v>
      </c>
      <c r="Q62" s="15"/>
    </row>
    <row r="63" spans="1:17" ht="20.25" customHeight="1">
      <c r="A63" s="78"/>
      <c r="B63" s="196" t="s">
        <v>458</v>
      </c>
      <c r="C63" s="207" t="s">
        <v>325</v>
      </c>
      <c r="D63" s="205">
        <v>0.26</v>
      </c>
      <c r="E63" s="204">
        <v>0.205</v>
      </c>
      <c r="F63" s="205">
        <v>1</v>
      </c>
      <c r="G63" s="205">
        <v>0</v>
      </c>
      <c r="H63" s="205">
        <v>0.08</v>
      </c>
      <c r="I63" s="187"/>
      <c r="J63" s="204">
        <v>0.286</v>
      </c>
      <c r="K63" s="205">
        <v>0.333</v>
      </c>
      <c r="L63" s="205">
        <v>0.17</v>
      </c>
      <c r="M63" s="205">
        <v>0.4</v>
      </c>
      <c r="N63" s="205">
        <v>0</v>
      </c>
      <c r="O63" s="187"/>
      <c r="P63" s="187"/>
      <c r="Q63" s="15"/>
    </row>
    <row r="64" spans="1:17" ht="20.25" customHeight="1">
      <c r="A64" s="78"/>
      <c r="B64" s="196" t="s">
        <v>459</v>
      </c>
      <c r="C64" s="208"/>
      <c r="D64" s="205">
        <v>0.3</v>
      </c>
      <c r="E64" s="205">
        <v>0.41</v>
      </c>
      <c r="F64" s="205">
        <v>0</v>
      </c>
      <c r="G64" s="205">
        <v>0.75</v>
      </c>
      <c r="H64" s="205">
        <v>0.56</v>
      </c>
      <c r="I64" s="187"/>
      <c r="J64" s="204">
        <v>0.643</v>
      </c>
      <c r="K64" s="205">
        <v>0.444</v>
      </c>
      <c r="L64" s="205">
        <v>0.42</v>
      </c>
      <c r="M64" s="205">
        <v>0.3</v>
      </c>
      <c r="N64" s="205">
        <v>0</v>
      </c>
      <c r="O64" s="187"/>
      <c r="P64" s="187"/>
      <c r="Q64" s="15"/>
    </row>
    <row r="65" spans="1:17" ht="20.25" customHeight="1">
      <c r="A65" s="78"/>
      <c r="B65" s="196" t="s">
        <v>460</v>
      </c>
      <c r="C65" s="208"/>
      <c r="D65" s="205">
        <v>0.44</v>
      </c>
      <c r="E65" s="204">
        <v>0.385</v>
      </c>
      <c r="F65" s="205">
        <v>0</v>
      </c>
      <c r="G65" s="205">
        <v>0.25</v>
      </c>
      <c r="H65" s="205">
        <v>0.36</v>
      </c>
      <c r="I65" s="187"/>
      <c r="J65" s="204">
        <v>0.071</v>
      </c>
      <c r="K65" s="205">
        <v>0.22</v>
      </c>
      <c r="L65" s="205">
        <v>0.42</v>
      </c>
      <c r="M65" s="205">
        <v>0.3</v>
      </c>
      <c r="N65" s="205">
        <v>1</v>
      </c>
      <c r="O65" s="187"/>
      <c r="P65" s="187"/>
      <c r="Q65" s="15"/>
    </row>
    <row r="66" spans="1:17" ht="20.25" customHeight="1">
      <c r="A66" s="78"/>
      <c r="B66" s="196" t="s">
        <v>461</v>
      </c>
      <c r="C66" s="209"/>
      <c r="D66" s="205">
        <v>0</v>
      </c>
      <c r="E66" s="205">
        <v>0</v>
      </c>
      <c r="F66" s="205">
        <v>0</v>
      </c>
      <c r="G66" s="205">
        <v>0</v>
      </c>
      <c r="H66" s="205">
        <v>0</v>
      </c>
      <c r="I66" s="187"/>
      <c r="J66" s="205">
        <v>0</v>
      </c>
      <c r="K66" s="205">
        <v>0</v>
      </c>
      <c r="L66" s="205">
        <v>0</v>
      </c>
      <c r="M66" s="205">
        <v>0</v>
      </c>
      <c r="N66" s="205">
        <v>0</v>
      </c>
      <c r="O66" s="187"/>
      <c r="P66" s="187"/>
      <c r="Q66" s="15"/>
    </row>
    <row r="67" spans="1:17" ht="37.5" customHeight="1">
      <c r="A67" s="78"/>
      <c r="B67" s="196" t="s">
        <v>462</v>
      </c>
      <c r="C67" s="187"/>
      <c r="D67" s="187"/>
      <c r="E67" s="187"/>
      <c r="F67" s="187"/>
      <c r="G67" s="187"/>
      <c r="H67" s="187"/>
      <c r="I67" s="187"/>
      <c r="J67" s="187"/>
      <c r="K67" s="187"/>
      <c r="L67" s="187"/>
      <c r="M67" s="187"/>
      <c r="N67" s="187"/>
      <c r="O67" s="187"/>
      <c r="P67" s="187"/>
      <c r="Q67" s="15"/>
    </row>
    <row r="68" spans="1:17" ht="43.5" customHeight="1">
      <c r="A68" s="78"/>
      <c r="B68" s="197" t="s">
        <v>463</v>
      </c>
      <c r="C68" s="187"/>
      <c r="D68" s="187"/>
      <c r="E68" s="187"/>
      <c r="F68" s="187"/>
      <c r="G68" s="187"/>
      <c r="H68" s="187"/>
      <c r="I68" s="187"/>
      <c r="J68" s="187"/>
      <c r="K68" s="187"/>
      <c r="L68" s="187"/>
      <c r="M68" s="187"/>
      <c r="N68" s="187"/>
      <c r="O68" s="187"/>
      <c r="P68" s="187"/>
      <c r="Q68" s="15"/>
    </row>
    <row r="69" spans="1:17" ht="34.5" customHeight="1">
      <c r="A69" s="78"/>
      <c r="B69" s="203" t="s">
        <v>464</v>
      </c>
      <c r="C69" s="187"/>
      <c r="D69" s="187"/>
      <c r="E69" s="187"/>
      <c r="F69" s="187"/>
      <c r="G69" s="187"/>
      <c r="H69" s="187"/>
      <c r="I69" s="187"/>
      <c r="J69" s="187"/>
      <c r="K69" s="187"/>
      <c r="L69" s="187"/>
      <c r="M69" s="187"/>
      <c r="N69" s="187"/>
      <c r="O69" s="187"/>
      <c r="P69" s="187"/>
      <c r="Q69" s="15"/>
    </row>
    <row r="70" spans="1:17" ht="35.25" customHeight="1">
      <c r="A70" s="78"/>
      <c r="B70" s="203" t="s">
        <v>465</v>
      </c>
      <c r="C70" s="187"/>
      <c r="D70" s="187"/>
      <c r="E70" s="187"/>
      <c r="F70" s="187"/>
      <c r="G70" s="187"/>
      <c r="H70" s="187"/>
      <c r="I70" s="187"/>
      <c r="J70" s="187"/>
      <c r="K70" s="187"/>
      <c r="L70" s="187"/>
      <c r="M70" s="187"/>
      <c r="N70" s="187"/>
      <c r="O70" s="187"/>
      <c r="P70" s="187"/>
      <c r="Q70" s="15"/>
    </row>
    <row r="71" spans="1:17" ht="36" customHeight="1">
      <c r="A71" s="78"/>
      <c r="B71" s="203" t="s">
        <v>466</v>
      </c>
      <c r="C71" s="187"/>
      <c r="D71" s="187"/>
      <c r="E71" s="187"/>
      <c r="F71" s="187"/>
      <c r="G71" s="187"/>
      <c r="H71" s="187"/>
      <c r="I71" s="187"/>
      <c r="J71" s="187"/>
      <c r="K71" s="187"/>
      <c r="L71" s="187"/>
      <c r="M71" s="187"/>
      <c r="N71" s="187"/>
      <c r="O71" s="187"/>
      <c r="P71" s="187"/>
      <c r="Q71" s="15"/>
    </row>
    <row r="72" spans="1:17" ht="35.25" customHeight="1">
      <c r="A72" s="78"/>
      <c r="B72" s="194" t="s">
        <v>467</v>
      </c>
      <c r="C72" s="187"/>
      <c r="D72" s="187"/>
      <c r="E72" s="187"/>
      <c r="F72" s="187"/>
      <c r="G72" s="187"/>
      <c r="H72" s="187"/>
      <c r="I72" s="187"/>
      <c r="J72" s="187"/>
      <c r="K72" s="187"/>
      <c r="L72" s="187"/>
      <c r="M72" s="187"/>
      <c r="N72" s="187"/>
      <c r="O72" s="187"/>
      <c r="P72" s="187"/>
      <c r="Q72" s="15"/>
    </row>
    <row r="73" spans="1:17" ht="35.25" customHeight="1">
      <c r="A73" s="78"/>
      <c r="B73" s="194" t="s">
        <v>468</v>
      </c>
      <c r="C73" s="187"/>
      <c r="D73" s="187"/>
      <c r="E73" s="187"/>
      <c r="F73" s="187"/>
      <c r="G73" s="187"/>
      <c r="H73" s="187"/>
      <c r="I73" s="187"/>
      <c r="J73" s="187"/>
      <c r="K73" s="187"/>
      <c r="L73" s="187"/>
      <c r="M73" s="187"/>
      <c r="N73" s="187"/>
      <c r="O73" s="187"/>
      <c r="P73" s="187"/>
      <c r="Q73" s="15"/>
    </row>
    <row r="74" spans="1:17" ht="35.25" customHeight="1">
      <c r="A74" s="78"/>
      <c r="B74" s="194" t="s">
        <v>469</v>
      </c>
      <c r="C74" s="187"/>
      <c r="D74" s="187"/>
      <c r="E74" s="187"/>
      <c r="F74" s="187"/>
      <c r="G74" s="187"/>
      <c r="H74" s="187"/>
      <c r="I74" s="187"/>
      <c r="J74" s="187"/>
      <c r="K74" s="187"/>
      <c r="L74" s="187"/>
      <c r="M74" s="187"/>
      <c r="N74" s="187"/>
      <c r="O74" s="187"/>
      <c r="P74" s="187"/>
      <c r="Q74" s="15"/>
    </row>
    <row r="75" spans="1:17" ht="21" customHeight="1">
      <c r="A75" s="78"/>
      <c r="B75" s="194" t="s">
        <v>470</v>
      </c>
      <c r="C75" s="187"/>
      <c r="D75" s="187"/>
      <c r="E75" s="187"/>
      <c r="F75" s="187"/>
      <c r="G75" s="187"/>
      <c r="H75" s="187"/>
      <c r="I75" s="187"/>
      <c r="J75" s="187"/>
      <c r="K75" s="187"/>
      <c r="L75" s="187"/>
      <c r="M75" s="187"/>
      <c r="N75" s="187"/>
      <c r="O75" s="187"/>
      <c r="P75" s="187"/>
      <c r="Q75" s="15"/>
    </row>
    <row r="76" spans="1:17" ht="21" customHeight="1">
      <c r="A76" s="78"/>
      <c r="B76" s="194"/>
      <c r="C76" s="187"/>
      <c r="D76" s="210"/>
      <c r="E76" s="211"/>
      <c r="F76" s="211"/>
      <c r="G76" s="211"/>
      <c r="H76" s="211"/>
      <c r="I76" s="211"/>
      <c r="J76" s="211"/>
      <c r="K76" s="211"/>
      <c r="L76" s="211"/>
      <c r="M76" s="211"/>
      <c r="N76" s="211"/>
      <c r="O76" s="211"/>
      <c r="P76" s="212"/>
      <c r="Q76" s="15"/>
    </row>
    <row r="77" spans="1:17" ht="35.25" customHeight="1">
      <c r="A77" s="78" t="s">
        <v>94</v>
      </c>
      <c r="B77" s="200" t="s">
        <v>320</v>
      </c>
      <c r="C77" s="187"/>
      <c r="D77" s="213" t="s">
        <v>64</v>
      </c>
      <c r="E77" s="214" t="s">
        <v>65</v>
      </c>
      <c r="F77" s="213" t="s">
        <v>82</v>
      </c>
      <c r="G77" s="213" t="s">
        <v>83</v>
      </c>
      <c r="H77" s="214" t="s">
        <v>84</v>
      </c>
      <c r="I77" s="213" t="s">
        <v>85</v>
      </c>
      <c r="J77" s="213" t="s">
        <v>86</v>
      </c>
      <c r="K77" s="213" t="s">
        <v>87</v>
      </c>
      <c r="L77" s="213" t="s">
        <v>88</v>
      </c>
      <c r="M77" s="213" t="s">
        <v>89</v>
      </c>
      <c r="N77" s="214" t="s">
        <v>90</v>
      </c>
      <c r="O77" s="214" t="s">
        <v>91</v>
      </c>
      <c r="P77" s="214"/>
      <c r="Q77" s="15"/>
    </row>
    <row r="78" spans="1:17" ht="27" customHeight="1">
      <c r="A78" s="78"/>
      <c r="B78" s="201" t="s">
        <v>471</v>
      </c>
      <c r="C78" s="215"/>
      <c r="D78" s="216">
        <v>0.675</v>
      </c>
      <c r="E78" s="216">
        <v>0.567</v>
      </c>
      <c r="F78" s="215">
        <v>0.62</v>
      </c>
      <c r="G78" s="215">
        <v>0.67</v>
      </c>
      <c r="H78" s="215">
        <v>0.81</v>
      </c>
      <c r="I78" s="215">
        <v>0.84</v>
      </c>
      <c r="J78" s="215">
        <v>0.7</v>
      </c>
      <c r="K78" s="215">
        <v>0.86</v>
      </c>
      <c r="L78" s="215">
        <v>0.7</v>
      </c>
      <c r="M78" s="215">
        <v>0.97</v>
      </c>
      <c r="N78" s="215">
        <v>0.79</v>
      </c>
      <c r="O78" s="215">
        <v>0.61</v>
      </c>
      <c r="P78" s="215"/>
      <c r="Q78" s="15"/>
    </row>
    <row r="79" spans="1:17" ht="21" customHeight="1">
      <c r="A79" s="78"/>
      <c r="B79" s="217" t="s">
        <v>321</v>
      </c>
      <c r="C79" s="207" t="s">
        <v>325</v>
      </c>
      <c r="D79" s="215">
        <v>0.36</v>
      </c>
      <c r="E79" s="215">
        <v>0.17</v>
      </c>
      <c r="F79" s="215">
        <v>1</v>
      </c>
      <c r="G79" s="215">
        <v>1</v>
      </c>
      <c r="H79" s="215">
        <v>0.416</v>
      </c>
      <c r="I79" s="215">
        <v>0.35</v>
      </c>
      <c r="J79" s="215">
        <v>0.5</v>
      </c>
      <c r="K79" s="215">
        <v>0.43</v>
      </c>
      <c r="L79" s="215">
        <v>0.86</v>
      </c>
      <c r="M79" s="215">
        <v>0.67</v>
      </c>
      <c r="N79" s="218"/>
      <c r="O79" s="218"/>
      <c r="P79" s="218"/>
      <c r="Q79" s="15"/>
    </row>
    <row r="80" spans="1:17" ht="19.5" customHeight="1">
      <c r="A80" s="78"/>
      <c r="B80" s="217" t="s">
        <v>324</v>
      </c>
      <c r="C80" s="208"/>
      <c r="D80" s="216">
        <v>0.416</v>
      </c>
      <c r="E80" s="215">
        <v>0.36</v>
      </c>
      <c r="F80" s="215">
        <v>0</v>
      </c>
      <c r="G80" s="215">
        <v>0</v>
      </c>
      <c r="H80" s="215">
        <v>0.416</v>
      </c>
      <c r="I80" s="215">
        <v>0.53</v>
      </c>
      <c r="J80" s="216">
        <v>0.375</v>
      </c>
      <c r="K80" s="216">
        <v>0.285</v>
      </c>
      <c r="L80" s="215">
        <v>0.14</v>
      </c>
      <c r="M80" s="215">
        <v>0.37</v>
      </c>
      <c r="N80" s="218"/>
      <c r="O80" s="218"/>
      <c r="P80" s="218"/>
      <c r="Q80" s="15"/>
    </row>
    <row r="81" spans="1:17" ht="18.75" customHeight="1">
      <c r="A81" s="78"/>
      <c r="B81" s="217" t="s">
        <v>322</v>
      </c>
      <c r="C81" s="208"/>
      <c r="D81" s="216">
        <v>0.22</v>
      </c>
      <c r="E81" s="215">
        <v>0.47</v>
      </c>
      <c r="F81" s="215">
        <v>0</v>
      </c>
      <c r="G81" s="215">
        <v>0</v>
      </c>
      <c r="H81" s="215">
        <v>0.16</v>
      </c>
      <c r="I81" s="215">
        <v>0.12</v>
      </c>
      <c r="J81" s="216">
        <v>0.125</v>
      </c>
      <c r="K81" s="216">
        <v>0.285</v>
      </c>
      <c r="L81" s="215">
        <v>0</v>
      </c>
      <c r="M81" s="215">
        <v>0</v>
      </c>
      <c r="N81" s="218"/>
      <c r="O81" s="218"/>
      <c r="P81" s="218"/>
      <c r="Q81" s="15"/>
    </row>
    <row r="82" spans="1:17" ht="25.5" customHeight="1">
      <c r="A82" s="78"/>
      <c r="B82" s="217" t="s">
        <v>323</v>
      </c>
      <c r="C82" s="209"/>
      <c r="D82" s="215">
        <v>0</v>
      </c>
      <c r="E82" s="215">
        <v>0</v>
      </c>
      <c r="F82" s="215">
        <v>0</v>
      </c>
      <c r="G82" s="215">
        <v>0</v>
      </c>
      <c r="H82" s="215">
        <v>0</v>
      </c>
      <c r="I82" s="215">
        <v>0</v>
      </c>
      <c r="J82" s="215">
        <v>0</v>
      </c>
      <c r="K82" s="215">
        <v>0</v>
      </c>
      <c r="L82" s="215">
        <v>0</v>
      </c>
      <c r="M82" s="215">
        <v>0</v>
      </c>
      <c r="N82" s="218"/>
      <c r="O82" s="218"/>
      <c r="P82" s="218"/>
      <c r="Q82" s="15"/>
    </row>
    <row r="83" spans="1:17" ht="36.75" customHeight="1">
      <c r="A83" s="78"/>
      <c r="B83" s="196" t="s">
        <v>472</v>
      </c>
      <c r="C83" s="202"/>
      <c r="D83" s="202"/>
      <c r="E83" s="202"/>
      <c r="F83" s="202"/>
      <c r="G83" s="202"/>
      <c r="H83" s="202"/>
      <c r="I83" s="202"/>
      <c r="J83" s="202"/>
      <c r="K83" s="202"/>
      <c r="L83" s="202"/>
      <c r="M83" s="202"/>
      <c r="N83" s="202"/>
      <c r="O83" s="202"/>
      <c r="P83" s="187"/>
      <c r="Q83" s="15"/>
    </row>
    <row r="84" spans="1:17" ht="33.75" customHeight="1">
      <c r="A84" s="81"/>
      <c r="B84" s="196" t="s">
        <v>473</v>
      </c>
      <c r="C84" s="187"/>
      <c r="D84" s="187"/>
      <c r="E84" s="187"/>
      <c r="F84" s="187"/>
      <c r="G84" s="187"/>
      <c r="H84" s="187"/>
      <c r="I84" s="187"/>
      <c r="J84" s="187"/>
      <c r="K84" s="187"/>
      <c r="L84" s="187"/>
      <c r="M84" s="187"/>
      <c r="N84" s="187"/>
      <c r="O84" s="187"/>
      <c r="P84" s="187"/>
      <c r="Q84" s="15"/>
    </row>
    <row r="85" spans="1:17" ht="33.75" customHeight="1">
      <c r="A85" s="14"/>
      <c r="B85" s="203" t="s">
        <v>474</v>
      </c>
      <c r="C85" s="187"/>
      <c r="D85" s="187"/>
      <c r="E85" s="187"/>
      <c r="F85" s="187"/>
      <c r="G85" s="187"/>
      <c r="H85" s="187"/>
      <c r="I85" s="187"/>
      <c r="J85" s="187"/>
      <c r="K85" s="187"/>
      <c r="L85" s="187"/>
      <c r="M85" s="187"/>
      <c r="N85" s="187"/>
      <c r="O85" s="187"/>
      <c r="P85" s="187"/>
      <c r="Q85" s="15"/>
    </row>
    <row r="86" spans="1:17" ht="35.25" customHeight="1">
      <c r="A86" s="14"/>
      <c r="B86" s="203" t="s">
        <v>475</v>
      </c>
      <c r="C86" s="187"/>
      <c r="D86" s="187"/>
      <c r="E86" s="187"/>
      <c r="F86" s="187"/>
      <c r="G86" s="187"/>
      <c r="H86" s="187"/>
      <c r="I86" s="187"/>
      <c r="J86" s="187"/>
      <c r="K86" s="187"/>
      <c r="L86" s="187"/>
      <c r="M86" s="187"/>
      <c r="N86" s="187"/>
      <c r="O86" s="187"/>
      <c r="P86" s="187"/>
      <c r="Q86" s="15"/>
    </row>
    <row r="87" spans="1:17" ht="35.25" customHeight="1">
      <c r="A87" s="14"/>
      <c r="B87" s="203" t="s">
        <v>476</v>
      </c>
      <c r="C87" s="187"/>
      <c r="D87" s="187"/>
      <c r="E87" s="187"/>
      <c r="F87" s="187"/>
      <c r="G87" s="187"/>
      <c r="H87" s="187"/>
      <c r="I87" s="187"/>
      <c r="J87" s="187"/>
      <c r="K87" s="187"/>
      <c r="L87" s="187"/>
      <c r="M87" s="187"/>
      <c r="N87" s="187"/>
      <c r="O87" s="187"/>
      <c r="P87" s="187"/>
      <c r="Q87" s="15"/>
    </row>
    <row r="88" spans="1:17" ht="35.25" customHeight="1">
      <c r="A88" s="14"/>
      <c r="B88" s="194" t="s">
        <v>477</v>
      </c>
      <c r="C88" s="187"/>
      <c r="D88" s="187"/>
      <c r="E88" s="187"/>
      <c r="F88" s="187"/>
      <c r="G88" s="187"/>
      <c r="H88" s="187"/>
      <c r="I88" s="187"/>
      <c r="J88" s="187"/>
      <c r="K88" s="187"/>
      <c r="L88" s="187"/>
      <c r="M88" s="187"/>
      <c r="N88" s="187"/>
      <c r="O88" s="187"/>
      <c r="P88" s="187"/>
      <c r="Q88" s="15"/>
    </row>
    <row r="89" spans="1:17" ht="35.25" customHeight="1">
      <c r="A89" s="14"/>
      <c r="B89" s="194" t="s">
        <v>478</v>
      </c>
      <c r="C89" s="187"/>
      <c r="D89" s="187"/>
      <c r="E89" s="187"/>
      <c r="F89" s="187"/>
      <c r="G89" s="187"/>
      <c r="H89" s="187"/>
      <c r="I89" s="187"/>
      <c r="J89" s="187"/>
      <c r="K89" s="187"/>
      <c r="L89" s="187"/>
      <c r="M89" s="187"/>
      <c r="N89" s="187"/>
      <c r="O89" s="187"/>
      <c r="P89" s="187"/>
      <c r="Q89" s="15"/>
    </row>
    <row r="90" spans="1:17" ht="35.25" customHeight="1">
      <c r="A90" s="14"/>
      <c r="B90" s="198" t="s">
        <v>479</v>
      </c>
      <c r="C90" s="187"/>
      <c r="D90" s="187"/>
      <c r="E90" s="187"/>
      <c r="F90" s="187"/>
      <c r="G90" s="187"/>
      <c r="H90" s="187"/>
      <c r="I90" s="187"/>
      <c r="J90" s="187"/>
      <c r="K90" s="187"/>
      <c r="L90" s="187"/>
      <c r="M90" s="187"/>
      <c r="N90" s="187"/>
      <c r="O90" s="187"/>
      <c r="P90" s="187"/>
      <c r="Q90" s="15"/>
    </row>
    <row r="91" spans="1:17" ht="23.25" customHeight="1">
      <c r="A91" s="78"/>
      <c r="B91" s="194" t="s">
        <v>480</v>
      </c>
      <c r="C91" s="189"/>
      <c r="D91" s="189"/>
      <c r="E91" s="189"/>
      <c r="F91" s="189"/>
      <c r="G91" s="189"/>
      <c r="H91" s="189"/>
      <c r="I91" s="189"/>
      <c r="J91" s="79"/>
      <c r="K91" s="79"/>
      <c r="L91" s="79"/>
      <c r="M91" s="79"/>
      <c r="N91" s="79"/>
      <c r="O91" s="79"/>
      <c r="P91" s="79"/>
      <c r="Q91" s="16"/>
    </row>
    <row r="92" spans="1:17" ht="15.75" customHeight="1">
      <c r="A92" s="77"/>
      <c r="B92" s="219"/>
      <c r="C92" s="220"/>
      <c r="D92" s="220"/>
      <c r="E92" s="220"/>
      <c r="F92" s="220"/>
      <c r="G92" s="220"/>
      <c r="H92" s="220"/>
      <c r="I92" s="220"/>
      <c r="J92" s="21"/>
      <c r="K92" s="21"/>
      <c r="L92" s="21"/>
      <c r="M92" s="21"/>
      <c r="N92" s="21"/>
      <c r="O92" s="21"/>
      <c r="P92" s="21"/>
      <c r="Q92" s="3"/>
    </row>
    <row r="93" spans="1:17" ht="24.75" customHeight="1">
      <c r="A93" s="6" t="s">
        <v>95</v>
      </c>
      <c r="B93" s="221" t="s">
        <v>96</v>
      </c>
      <c r="C93" s="221"/>
      <c r="D93" s="167"/>
      <c r="E93" s="167"/>
      <c r="F93" s="167"/>
      <c r="G93" s="167"/>
      <c r="H93" s="167"/>
      <c r="I93" s="167"/>
      <c r="J93" s="3"/>
      <c r="K93" s="3"/>
      <c r="L93" s="3"/>
      <c r="M93" s="3"/>
      <c r="N93" s="3"/>
      <c r="O93" s="3"/>
      <c r="P93" s="3"/>
      <c r="Q93" s="3"/>
    </row>
    <row r="94" spans="1:17" ht="15.75" customHeight="1">
      <c r="A94" s="76"/>
      <c r="B94" s="222"/>
      <c r="C94" s="183"/>
      <c r="D94" s="183"/>
      <c r="E94" s="183"/>
      <c r="F94" s="183"/>
      <c r="G94" s="183"/>
      <c r="H94" s="183"/>
      <c r="I94" s="183"/>
      <c r="J94" s="17"/>
      <c r="K94" s="17"/>
      <c r="L94" s="17"/>
      <c r="M94" s="17"/>
      <c r="N94" s="3"/>
      <c r="O94" s="3"/>
      <c r="P94" s="3"/>
      <c r="Q94" s="3"/>
    </row>
    <row r="95" spans="1:17" ht="30.75" customHeight="1">
      <c r="A95" s="78" t="s">
        <v>97</v>
      </c>
      <c r="B95" s="223" t="s">
        <v>481</v>
      </c>
      <c r="C95" s="223"/>
      <c r="D95" s="189"/>
      <c r="E95" s="189"/>
      <c r="F95" s="189"/>
      <c r="G95" s="189"/>
      <c r="H95" s="189"/>
      <c r="I95" s="189"/>
      <c r="J95" s="79"/>
      <c r="K95" s="79"/>
      <c r="L95" s="79"/>
      <c r="M95" s="79"/>
      <c r="N95" s="16"/>
      <c r="O95" s="3"/>
      <c r="P95" s="3"/>
      <c r="Q95" s="3"/>
    </row>
    <row r="96" spans="1:17" ht="54" customHeight="1">
      <c r="A96" s="78"/>
      <c r="B96" s="224" t="s">
        <v>482</v>
      </c>
      <c r="C96" s="224"/>
      <c r="D96" s="189"/>
      <c r="E96" s="189"/>
      <c r="F96" s="189"/>
      <c r="G96" s="189"/>
      <c r="H96" s="189"/>
      <c r="I96" s="189"/>
      <c r="J96" s="79"/>
      <c r="K96" s="79"/>
      <c r="L96" s="79"/>
      <c r="M96" s="79"/>
      <c r="N96" s="16"/>
      <c r="O96" s="3"/>
      <c r="P96" s="3"/>
      <c r="Q96" s="3"/>
    </row>
    <row r="97" spans="1:17" ht="36.75" customHeight="1">
      <c r="A97" s="78"/>
      <c r="B97" s="224" t="s">
        <v>483</v>
      </c>
      <c r="C97" s="224"/>
      <c r="D97" s="189"/>
      <c r="E97" s="189"/>
      <c r="F97" s="189"/>
      <c r="G97" s="189"/>
      <c r="H97" s="189"/>
      <c r="I97" s="189"/>
      <c r="J97" s="79"/>
      <c r="K97" s="79"/>
      <c r="L97" s="79"/>
      <c r="M97" s="79"/>
      <c r="N97" s="16"/>
      <c r="O97" s="3"/>
      <c r="P97" s="3"/>
      <c r="Q97" s="3"/>
    </row>
    <row r="98" spans="1:17" ht="37.5" customHeight="1">
      <c r="A98" s="78"/>
      <c r="B98" s="224" t="s">
        <v>484</v>
      </c>
      <c r="C98" s="224"/>
      <c r="D98" s="189"/>
      <c r="E98" s="189"/>
      <c r="F98" s="189"/>
      <c r="G98" s="189"/>
      <c r="H98" s="189"/>
      <c r="I98" s="189"/>
      <c r="J98" s="79"/>
      <c r="K98" s="79"/>
      <c r="L98" s="79"/>
      <c r="M98" s="79"/>
      <c r="N98" s="16"/>
      <c r="O98" s="3"/>
      <c r="P98" s="3"/>
      <c r="Q98" s="3"/>
    </row>
    <row r="99" spans="1:17" ht="37.5" customHeight="1">
      <c r="A99" s="78"/>
      <c r="B99" s="224" t="s">
        <v>485</v>
      </c>
      <c r="C99" s="224"/>
      <c r="D99" s="189"/>
      <c r="E99" s="189"/>
      <c r="F99" s="189"/>
      <c r="G99" s="189"/>
      <c r="H99" s="189"/>
      <c r="I99" s="189"/>
      <c r="J99" s="79"/>
      <c r="K99" s="79"/>
      <c r="L99" s="79"/>
      <c r="M99" s="79"/>
      <c r="N99" s="16"/>
      <c r="O99" s="3"/>
      <c r="P99" s="3"/>
      <c r="Q99" s="3"/>
    </row>
    <row r="100" spans="1:17" ht="22.5" customHeight="1">
      <c r="A100" s="78"/>
      <c r="B100" s="225" t="s">
        <v>486</v>
      </c>
      <c r="C100" s="226"/>
      <c r="D100" s="79"/>
      <c r="E100" s="79"/>
      <c r="F100" s="79"/>
      <c r="G100" s="79"/>
      <c r="H100" s="79"/>
      <c r="I100" s="79"/>
      <c r="J100" s="79"/>
      <c r="K100" s="79"/>
      <c r="L100" s="79"/>
      <c r="M100" s="79"/>
      <c r="N100" s="16"/>
      <c r="O100" s="3"/>
      <c r="P100" s="3"/>
      <c r="Q100" s="3"/>
    </row>
    <row r="101" spans="1:17" ht="35.25" customHeight="1">
      <c r="A101" s="78"/>
      <c r="B101" s="224" t="s">
        <v>487</v>
      </c>
      <c r="C101" s="224"/>
      <c r="D101" s="79"/>
      <c r="E101" s="79"/>
      <c r="F101" s="79"/>
      <c r="G101" s="79"/>
      <c r="H101" s="79"/>
      <c r="I101" s="79"/>
      <c r="J101" s="79"/>
      <c r="K101" s="79"/>
      <c r="L101" s="79"/>
      <c r="M101" s="79"/>
      <c r="N101" s="16"/>
      <c r="O101" s="3"/>
      <c r="P101" s="3"/>
      <c r="Q101" s="3"/>
    </row>
    <row r="102" spans="1:17" ht="33.75" customHeight="1">
      <c r="A102" s="78"/>
      <c r="B102" s="224" t="s">
        <v>488</v>
      </c>
      <c r="C102" s="224"/>
      <c r="D102" s="79"/>
      <c r="E102" s="79"/>
      <c r="F102" s="79"/>
      <c r="G102" s="79"/>
      <c r="H102" s="79"/>
      <c r="I102" s="79"/>
      <c r="J102" s="79"/>
      <c r="K102" s="79"/>
      <c r="L102" s="79"/>
      <c r="M102" s="79"/>
      <c r="N102" s="16"/>
      <c r="O102" s="3"/>
      <c r="P102" s="3"/>
      <c r="Q102" s="3"/>
    </row>
    <row r="103" spans="1:17" ht="36" customHeight="1">
      <c r="A103" s="81"/>
      <c r="B103" s="224" t="s">
        <v>489</v>
      </c>
      <c r="C103" s="224"/>
      <c r="D103" s="79"/>
      <c r="E103" s="79"/>
      <c r="F103" s="79"/>
      <c r="G103" s="79"/>
      <c r="H103" s="79"/>
      <c r="I103" s="79"/>
      <c r="J103" s="79"/>
      <c r="K103" s="79"/>
      <c r="L103" s="79"/>
      <c r="M103" s="79"/>
      <c r="N103" s="16"/>
      <c r="O103" s="3"/>
      <c r="P103" s="3"/>
      <c r="Q103" s="3"/>
    </row>
    <row r="104" spans="1:17" ht="37.5" customHeight="1">
      <c r="A104" s="14"/>
      <c r="B104" s="224" t="s">
        <v>490</v>
      </c>
      <c r="C104" s="224"/>
      <c r="D104" s="79"/>
      <c r="E104" s="79"/>
      <c r="F104" s="79"/>
      <c r="G104" s="79"/>
      <c r="H104" s="79"/>
      <c r="I104" s="79"/>
      <c r="J104" s="79"/>
      <c r="K104" s="79"/>
      <c r="L104" s="79"/>
      <c r="M104" s="79"/>
      <c r="N104" s="16"/>
      <c r="O104" s="3"/>
      <c r="P104" s="3"/>
      <c r="Q104" s="3"/>
    </row>
    <row r="105" spans="1:17" ht="15.75" customHeight="1">
      <c r="A105" s="14"/>
      <c r="B105" s="203"/>
      <c r="C105" s="203"/>
      <c r="D105" s="79"/>
      <c r="E105" s="79"/>
      <c r="F105" s="79"/>
      <c r="G105" s="79"/>
      <c r="H105" s="79"/>
      <c r="I105" s="79"/>
      <c r="J105" s="79"/>
      <c r="K105" s="79"/>
      <c r="L105" s="79"/>
      <c r="M105" s="79"/>
      <c r="N105" s="16"/>
      <c r="O105" s="3"/>
      <c r="P105" s="3"/>
      <c r="Q105" s="3"/>
    </row>
    <row r="106" spans="1:17" ht="31.5" customHeight="1">
      <c r="A106" s="14" t="s">
        <v>98</v>
      </c>
      <c r="B106" s="223" t="s">
        <v>491</v>
      </c>
      <c r="C106" s="223"/>
      <c r="D106" s="79"/>
      <c r="E106" s="79"/>
      <c r="F106" s="79"/>
      <c r="G106" s="79"/>
      <c r="H106" s="79"/>
      <c r="I106" s="79"/>
      <c r="J106" s="79"/>
      <c r="K106" s="79"/>
      <c r="L106" s="79"/>
      <c r="M106" s="79"/>
      <c r="N106" s="16"/>
      <c r="O106" s="3"/>
      <c r="P106" s="3"/>
      <c r="Q106" s="3"/>
    </row>
    <row r="107" spans="1:17" ht="52.5" customHeight="1">
      <c r="A107" s="14"/>
      <c r="B107" s="224" t="s">
        <v>492</v>
      </c>
      <c r="C107" s="224"/>
      <c r="D107" s="79"/>
      <c r="E107" s="79"/>
      <c r="F107" s="79"/>
      <c r="G107" s="79"/>
      <c r="H107" s="79"/>
      <c r="I107" s="79"/>
      <c r="J107" s="79"/>
      <c r="K107" s="79"/>
      <c r="L107" s="79"/>
      <c r="M107" s="79"/>
      <c r="N107" s="16"/>
      <c r="O107" s="3"/>
      <c r="P107" s="3"/>
      <c r="Q107" s="3"/>
    </row>
    <row r="108" spans="1:17" ht="51.75" customHeight="1">
      <c r="A108" s="14"/>
      <c r="B108" s="224" t="s">
        <v>493</v>
      </c>
      <c r="C108" s="224"/>
      <c r="D108" s="79"/>
      <c r="E108" s="79"/>
      <c r="F108" s="79"/>
      <c r="G108" s="79"/>
      <c r="H108" s="79"/>
      <c r="I108" s="79"/>
      <c r="J108" s="79"/>
      <c r="K108" s="79"/>
      <c r="L108" s="79"/>
      <c r="M108" s="79"/>
      <c r="N108" s="16"/>
      <c r="O108" s="3"/>
      <c r="P108" s="3"/>
      <c r="Q108" s="3"/>
    </row>
    <row r="109" spans="1:17" ht="51.75" customHeight="1">
      <c r="A109" s="14"/>
      <c r="B109" s="224" t="s">
        <v>494</v>
      </c>
      <c r="C109" s="224"/>
      <c r="D109" s="79"/>
      <c r="E109" s="79"/>
      <c r="F109" s="79"/>
      <c r="G109" s="79"/>
      <c r="H109" s="79"/>
      <c r="I109" s="79"/>
      <c r="J109" s="79"/>
      <c r="K109" s="79"/>
      <c r="L109" s="79"/>
      <c r="M109" s="79"/>
      <c r="N109" s="16"/>
      <c r="O109" s="3"/>
      <c r="P109" s="3"/>
      <c r="Q109" s="3"/>
    </row>
    <row r="110" spans="1:17" ht="38.25" customHeight="1">
      <c r="A110" s="14"/>
      <c r="B110" s="224" t="s">
        <v>495</v>
      </c>
      <c r="C110" s="224"/>
      <c r="D110" s="79"/>
      <c r="E110" s="79"/>
      <c r="F110" s="79"/>
      <c r="G110" s="79"/>
      <c r="H110" s="79"/>
      <c r="I110" s="79"/>
      <c r="J110" s="79"/>
      <c r="K110" s="79"/>
      <c r="L110" s="79"/>
      <c r="M110" s="79"/>
      <c r="N110" s="16"/>
      <c r="O110" s="3"/>
      <c r="P110" s="3"/>
      <c r="Q110" s="3"/>
    </row>
    <row r="111" spans="1:17" ht="39.75" customHeight="1">
      <c r="A111" s="14"/>
      <c r="B111" s="224" t="s">
        <v>496</v>
      </c>
      <c r="C111" s="224"/>
      <c r="D111" s="79"/>
      <c r="E111" s="79"/>
      <c r="F111" s="79"/>
      <c r="G111" s="79"/>
      <c r="H111" s="79"/>
      <c r="I111" s="79"/>
      <c r="J111" s="79"/>
      <c r="K111" s="79"/>
      <c r="L111" s="79"/>
      <c r="M111" s="79"/>
      <c r="N111" s="16"/>
      <c r="O111" s="3"/>
      <c r="P111" s="3"/>
      <c r="Q111" s="3"/>
    </row>
    <row r="112" spans="1:17" ht="37.5" customHeight="1">
      <c r="A112" s="14"/>
      <c r="B112" s="224" t="s">
        <v>497</v>
      </c>
      <c r="C112" s="224"/>
      <c r="D112" s="79"/>
      <c r="E112" s="79"/>
      <c r="F112" s="79"/>
      <c r="G112" s="79"/>
      <c r="H112" s="79"/>
      <c r="I112" s="79"/>
      <c r="J112" s="79"/>
      <c r="K112" s="79"/>
      <c r="L112" s="79"/>
      <c r="M112" s="79"/>
      <c r="N112" s="16"/>
      <c r="O112" s="3"/>
      <c r="P112" s="3"/>
      <c r="Q112" s="3"/>
    </row>
    <row r="113" spans="1:17" ht="35.25" customHeight="1">
      <c r="A113" s="14"/>
      <c r="B113" s="224" t="s">
        <v>498</v>
      </c>
      <c r="C113" s="224"/>
      <c r="D113" s="79"/>
      <c r="E113" s="79"/>
      <c r="F113" s="79"/>
      <c r="G113" s="79"/>
      <c r="H113" s="79"/>
      <c r="I113" s="79"/>
      <c r="J113" s="79"/>
      <c r="K113" s="79"/>
      <c r="L113" s="79"/>
      <c r="M113" s="79"/>
      <c r="N113" s="16"/>
      <c r="O113" s="3"/>
      <c r="P113" s="3"/>
      <c r="Q113" s="3"/>
    </row>
    <row r="114" spans="1:17" ht="26.25" customHeight="1">
      <c r="A114" s="14"/>
      <c r="B114" s="224" t="s">
        <v>499</v>
      </c>
      <c r="C114" s="224"/>
      <c r="D114" s="79"/>
      <c r="E114" s="79"/>
      <c r="F114" s="79"/>
      <c r="G114" s="79"/>
      <c r="H114" s="79"/>
      <c r="I114" s="79"/>
      <c r="J114" s="79"/>
      <c r="K114" s="79"/>
      <c r="L114" s="79"/>
      <c r="M114" s="79"/>
      <c r="N114" s="16"/>
      <c r="O114" s="3"/>
      <c r="P114" s="3"/>
      <c r="Q114" s="3"/>
    </row>
    <row r="115" spans="1:17" ht="21" customHeight="1">
      <c r="A115" s="14"/>
      <c r="B115" s="224" t="s">
        <v>500</v>
      </c>
      <c r="C115" s="224"/>
      <c r="D115" s="79"/>
      <c r="E115" s="79"/>
      <c r="F115" s="79"/>
      <c r="G115" s="79"/>
      <c r="H115" s="79"/>
      <c r="I115" s="79"/>
      <c r="J115" s="79"/>
      <c r="K115" s="79"/>
      <c r="L115" s="79"/>
      <c r="M115" s="79"/>
      <c r="N115" s="16"/>
      <c r="O115" s="3"/>
      <c r="P115" s="3"/>
      <c r="Q115" s="3"/>
    </row>
    <row r="116" spans="1:17" ht="15" customHeight="1">
      <c r="A116" s="14"/>
      <c r="B116" s="196"/>
      <c r="C116" s="79"/>
      <c r="D116" s="79"/>
      <c r="E116" s="79"/>
      <c r="F116" s="79"/>
      <c r="G116" s="79"/>
      <c r="H116" s="79"/>
      <c r="I116" s="79"/>
      <c r="J116" s="79"/>
      <c r="K116" s="79"/>
      <c r="L116" s="79"/>
      <c r="M116" s="79"/>
      <c r="N116" s="16"/>
      <c r="O116" s="3"/>
      <c r="P116" s="3"/>
      <c r="Q116" s="3"/>
    </row>
    <row r="117" spans="1:17" ht="15.75" customHeight="1">
      <c r="A117" s="14"/>
      <c r="B117" s="196"/>
      <c r="C117" s="196"/>
      <c r="D117" s="79"/>
      <c r="E117" s="79"/>
      <c r="F117" s="79"/>
      <c r="G117" s="79"/>
      <c r="H117" s="79"/>
      <c r="I117" s="79"/>
      <c r="J117" s="79"/>
      <c r="K117" s="79"/>
      <c r="L117" s="79"/>
      <c r="M117" s="79"/>
      <c r="N117" s="16"/>
      <c r="O117" s="3"/>
      <c r="P117" s="3"/>
      <c r="Q117" s="3"/>
    </row>
    <row r="118" spans="1:17" ht="31.5" customHeight="1">
      <c r="A118" s="14" t="s">
        <v>99</v>
      </c>
      <c r="B118" s="223" t="s">
        <v>501</v>
      </c>
      <c r="C118" s="223"/>
      <c r="D118" s="79"/>
      <c r="E118" s="79"/>
      <c r="F118" s="79"/>
      <c r="G118" s="79"/>
      <c r="H118" s="79"/>
      <c r="I118" s="79"/>
      <c r="J118" s="79"/>
      <c r="K118" s="79"/>
      <c r="L118" s="79"/>
      <c r="M118" s="79"/>
      <c r="N118" s="16"/>
      <c r="O118" s="3"/>
      <c r="P118" s="3"/>
      <c r="Q118" s="3"/>
    </row>
    <row r="119" spans="1:17" ht="51" customHeight="1">
      <c r="A119" s="14"/>
      <c r="B119" s="224" t="s">
        <v>502</v>
      </c>
      <c r="C119" s="224"/>
      <c r="D119" s="79"/>
      <c r="E119" s="79"/>
      <c r="F119" s="79"/>
      <c r="G119" s="79"/>
      <c r="H119" s="79"/>
      <c r="I119" s="79"/>
      <c r="J119" s="79"/>
      <c r="K119" s="79"/>
      <c r="L119" s="79"/>
      <c r="M119" s="79"/>
      <c r="N119" s="16"/>
      <c r="O119" s="3"/>
      <c r="P119" s="3"/>
      <c r="Q119" s="3"/>
    </row>
    <row r="120" spans="1:17" ht="35.25" customHeight="1">
      <c r="A120" s="82"/>
      <c r="B120" s="224" t="s">
        <v>503</v>
      </c>
      <c r="C120" s="224"/>
      <c r="D120" s="79"/>
      <c r="E120" s="79"/>
      <c r="F120" s="79"/>
      <c r="G120" s="79"/>
      <c r="H120" s="79"/>
      <c r="I120" s="79"/>
      <c r="J120" s="79"/>
      <c r="K120" s="79"/>
      <c r="L120" s="79"/>
      <c r="M120" s="79"/>
      <c r="N120" s="16"/>
      <c r="O120" s="3"/>
      <c r="P120" s="3"/>
      <c r="Q120" s="3"/>
    </row>
    <row r="121" spans="1:17" ht="53.25" customHeight="1">
      <c r="A121" s="82"/>
      <c r="B121" s="224" t="s">
        <v>504</v>
      </c>
      <c r="C121" s="224"/>
      <c r="D121" s="79"/>
      <c r="E121" s="79"/>
      <c r="F121" s="79"/>
      <c r="G121" s="79"/>
      <c r="H121" s="79"/>
      <c r="I121" s="79"/>
      <c r="J121" s="79"/>
      <c r="K121" s="79"/>
      <c r="L121" s="79"/>
      <c r="M121" s="79"/>
      <c r="N121" s="16"/>
      <c r="O121" s="3"/>
      <c r="P121" s="3"/>
      <c r="Q121" s="3"/>
    </row>
    <row r="122" spans="1:17" ht="26.25" customHeight="1">
      <c r="A122" s="82"/>
      <c r="B122" s="227" t="s">
        <v>505</v>
      </c>
      <c r="C122" s="227"/>
      <c r="D122" s="79"/>
      <c r="E122" s="79"/>
      <c r="F122" s="79"/>
      <c r="G122" s="79"/>
      <c r="H122" s="79"/>
      <c r="I122" s="79"/>
      <c r="J122" s="79"/>
      <c r="K122" s="79"/>
      <c r="L122" s="79"/>
      <c r="M122" s="79"/>
      <c r="N122" s="16"/>
      <c r="O122" s="3"/>
      <c r="P122" s="3"/>
      <c r="Q122" s="3"/>
    </row>
    <row r="123" spans="1:17" ht="39" customHeight="1">
      <c r="A123" s="82"/>
      <c r="B123" s="224" t="s">
        <v>506</v>
      </c>
      <c r="C123" s="224"/>
      <c r="D123" s="79"/>
      <c r="E123" s="79"/>
      <c r="F123" s="79"/>
      <c r="G123" s="79"/>
      <c r="H123" s="79"/>
      <c r="I123" s="79"/>
      <c r="J123" s="79"/>
      <c r="K123" s="79"/>
      <c r="L123" s="79"/>
      <c r="M123" s="79"/>
      <c r="N123" s="16"/>
      <c r="O123" s="3"/>
      <c r="P123" s="3"/>
      <c r="Q123" s="3"/>
    </row>
    <row r="124" spans="1:17" ht="39.75" customHeight="1">
      <c r="A124" s="82"/>
      <c r="B124" s="224" t="s">
        <v>496</v>
      </c>
      <c r="C124" s="224"/>
      <c r="D124" s="79"/>
      <c r="E124" s="79"/>
      <c r="F124" s="79"/>
      <c r="G124" s="79"/>
      <c r="H124" s="79"/>
      <c r="I124" s="79"/>
      <c r="J124" s="79"/>
      <c r="K124" s="79"/>
      <c r="L124" s="79"/>
      <c r="M124" s="79"/>
      <c r="N124" s="16"/>
      <c r="O124" s="3"/>
      <c r="P124" s="3"/>
      <c r="Q124" s="3"/>
    </row>
    <row r="125" spans="1:17" ht="24.75" customHeight="1">
      <c r="A125" s="82"/>
      <c r="B125" s="224" t="s">
        <v>507</v>
      </c>
      <c r="C125" s="224"/>
      <c r="D125" s="79"/>
      <c r="E125" s="79"/>
      <c r="F125" s="79"/>
      <c r="G125" s="79"/>
      <c r="H125" s="79"/>
      <c r="I125" s="79"/>
      <c r="J125" s="79"/>
      <c r="K125" s="79"/>
      <c r="L125" s="79"/>
      <c r="M125" s="79"/>
      <c r="N125" s="16"/>
      <c r="O125" s="3"/>
      <c r="P125" s="3"/>
      <c r="Q125" s="3"/>
    </row>
    <row r="126" spans="1:17" ht="37.5" customHeight="1">
      <c r="A126" s="82"/>
      <c r="B126" s="224" t="s">
        <v>508</v>
      </c>
      <c r="C126" s="224"/>
      <c r="D126" s="79"/>
      <c r="E126" s="79"/>
      <c r="F126" s="79"/>
      <c r="G126" s="79"/>
      <c r="H126" s="79"/>
      <c r="I126" s="79"/>
      <c r="J126" s="79"/>
      <c r="K126" s="79"/>
      <c r="L126" s="79"/>
      <c r="M126" s="79"/>
      <c r="N126" s="16"/>
      <c r="O126" s="3"/>
      <c r="P126" s="3"/>
      <c r="Q126" s="3"/>
    </row>
    <row r="127" spans="1:17" ht="37.5" customHeight="1">
      <c r="A127" s="82"/>
      <c r="B127" s="224" t="s">
        <v>509</v>
      </c>
      <c r="C127" s="224"/>
      <c r="D127" s="79"/>
      <c r="E127" s="79"/>
      <c r="F127" s="79"/>
      <c r="G127" s="79"/>
      <c r="H127" s="79"/>
      <c r="I127" s="79"/>
      <c r="J127" s="79"/>
      <c r="K127" s="79"/>
      <c r="L127" s="79"/>
      <c r="M127" s="79"/>
      <c r="N127" s="16"/>
      <c r="O127" s="3"/>
      <c r="P127" s="3"/>
      <c r="Q127" s="3"/>
    </row>
    <row r="128" spans="1:17" ht="24.75" customHeight="1">
      <c r="A128" s="83"/>
      <c r="B128" s="196" t="s">
        <v>510</v>
      </c>
      <c r="C128" s="196"/>
      <c r="D128" s="79"/>
      <c r="E128" s="79"/>
      <c r="F128" s="79"/>
      <c r="G128" s="79"/>
      <c r="H128" s="79"/>
      <c r="I128" s="79"/>
      <c r="J128" s="79"/>
      <c r="K128" s="79"/>
      <c r="L128" s="79"/>
      <c r="M128" s="79"/>
      <c r="N128" s="85"/>
      <c r="O128" s="17"/>
      <c r="P128" s="17"/>
      <c r="Q128" s="17"/>
    </row>
    <row r="129" spans="1:17" ht="22.5" customHeight="1">
      <c r="A129" s="18"/>
      <c r="B129" s="196" t="s">
        <v>511</v>
      </c>
      <c r="C129" s="196"/>
      <c r="D129" s="79"/>
      <c r="E129" s="79"/>
      <c r="F129" s="79"/>
      <c r="G129" s="79"/>
      <c r="H129" s="79"/>
      <c r="I129" s="79"/>
      <c r="J129" s="79"/>
      <c r="K129" s="79"/>
      <c r="L129" s="79"/>
      <c r="M129" s="79"/>
      <c r="N129" s="19"/>
      <c r="O129" s="19"/>
      <c r="P129" s="19"/>
      <c r="Q129" s="20"/>
    </row>
    <row r="130" spans="1:17" ht="15" customHeight="1">
      <c r="A130" s="84"/>
      <c r="B130" s="196"/>
      <c r="C130" s="79"/>
      <c r="D130" s="79"/>
      <c r="E130" s="79"/>
      <c r="F130" s="79"/>
      <c r="G130" s="79"/>
      <c r="H130" s="79"/>
      <c r="I130" s="79"/>
      <c r="J130" s="79"/>
      <c r="K130" s="79"/>
      <c r="L130" s="79"/>
      <c r="M130" s="79"/>
      <c r="N130" s="86"/>
      <c r="O130" s="21"/>
      <c r="P130" s="21"/>
      <c r="Q130" s="21"/>
    </row>
    <row r="131" spans="1:17" ht="30.75" customHeight="1">
      <c r="A131" s="14" t="s">
        <v>100</v>
      </c>
      <c r="B131" s="223" t="s">
        <v>512</v>
      </c>
      <c r="C131" s="223"/>
      <c r="D131" s="79"/>
      <c r="E131" s="79"/>
      <c r="F131" s="79"/>
      <c r="G131" s="79"/>
      <c r="H131" s="79"/>
      <c r="I131" s="79"/>
      <c r="J131" s="79"/>
      <c r="K131" s="79"/>
      <c r="L131" s="79"/>
      <c r="M131" s="79"/>
      <c r="N131" s="16"/>
      <c r="O131" s="3"/>
      <c r="P131" s="3"/>
      <c r="Q131" s="3"/>
    </row>
    <row r="132" spans="1:17" ht="51.75" customHeight="1">
      <c r="A132" s="14"/>
      <c r="B132" s="224" t="s">
        <v>513</v>
      </c>
      <c r="C132" s="224"/>
      <c r="D132" s="79"/>
      <c r="E132" s="79"/>
      <c r="F132" s="79"/>
      <c r="G132" s="79"/>
      <c r="H132" s="79"/>
      <c r="I132" s="79"/>
      <c r="J132" s="79"/>
      <c r="K132" s="79"/>
      <c r="L132" s="79"/>
      <c r="M132" s="79"/>
      <c r="N132" s="16"/>
      <c r="O132" s="3"/>
      <c r="P132" s="3"/>
      <c r="Q132" s="3"/>
    </row>
    <row r="133" spans="1:17" ht="51.75" customHeight="1">
      <c r="A133" s="82"/>
      <c r="B133" s="224" t="s">
        <v>514</v>
      </c>
      <c r="C133" s="224"/>
      <c r="D133" s="79"/>
      <c r="E133" s="79"/>
      <c r="F133" s="79"/>
      <c r="G133" s="79"/>
      <c r="H133" s="79"/>
      <c r="I133" s="79"/>
      <c r="J133" s="79"/>
      <c r="K133" s="79"/>
      <c r="L133" s="79"/>
      <c r="M133" s="79"/>
      <c r="N133" s="16"/>
      <c r="O133" s="3"/>
      <c r="P133" s="3"/>
      <c r="Q133" s="3"/>
    </row>
    <row r="134" spans="1:17" ht="48.75" customHeight="1">
      <c r="A134" s="82"/>
      <c r="B134" s="224" t="s">
        <v>515</v>
      </c>
      <c r="C134" s="224"/>
      <c r="D134" s="79"/>
      <c r="E134" s="79"/>
      <c r="F134" s="79"/>
      <c r="G134" s="79"/>
      <c r="H134" s="79"/>
      <c r="I134" s="79"/>
      <c r="J134" s="79"/>
      <c r="K134" s="79"/>
      <c r="L134" s="79"/>
      <c r="M134" s="79"/>
      <c r="N134" s="16"/>
      <c r="O134" s="3"/>
      <c r="P134" s="3"/>
      <c r="Q134" s="3"/>
    </row>
    <row r="135" spans="1:17" ht="22.5" customHeight="1">
      <c r="A135" s="82"/>
      <c r="B135" s="227" t="s">
        <v>516</v>
      </c>
      <c r="C135" s="227"/>
      <c r="D135" s="79"/>
      <c r="E135" s="79"/>
      <c r="F135" s="79"/>
      <c r="G135" s="79"/>
      <c r="H135" s="79"/>
      <c r="I135" s="79"/>
      <c r="J135" s="79"/>
      <c r="K135" s="79"/>
      <c r="L135" s="79"/>
      <c r="M135" s="79"/>
      <c r="N135" s="16"/>
      <c r="O135" s="3"/>
      <c r="P135" s="3"/>
      <c r="Q135" s="3"/>
    </row>
    <row r="136" spans="1:17" ht="33.75" customHeight="1">
      <c r="A136" s="82"/>
      <c r="B136" s="224" t="s">
        <v>517</v>
      </c>
      <c r="C136" s="224"/>
      <c r="D136" s="79"/>
      <c r="E136" s="79"/>
      <c r="F136" s="79"/>
      <c r="G136" s="79"/>
      <c r="H136" s="79"/>
      <c r="I136" s="79"/>
      <c r="J136" s="79"/>
      <c r="K136" s="79"/>
      <c r="L136" s="79"/>
      <c r="M136" s="79"/>
      <c r="N136" s="16"/>
      <c r="O136" s="3"/>
      <c r="P136" s="3"/>
      <c r="Q136" s="3"/>
    </row>
    <row r="137" spans="1:17" ht="35.25" customHeight="1">
      <c r="A137" s="82"/>
      <c r="B137" s="224" t="s">
        <v>518</v>
      </c>
      <c r="C137" s="224"/>
      <c r="D137" s="79"/>
      <c r="E137" s="79"/>
      <c r="F137" s="79"/>
      <c r="G137" s="79"/>
      <c r="H137" s="79"/>
      <c r="I137" s="79"/>
      <c r="J137" s="79"/>
      <c r="K137" s="79"/>
      <c r="L137" s="79"/>
      <c r="M137" s="79"/>
      <c r="N137" s="16"/>
      <c r="O137" s="3"/>
      <c r="P137" s="3"/>
      <c r="Q137" s="3"/>
    </row>
    <row r="138" spans="1:17" ht="39" customHeight="1">
      <c r="A138" s="82"/>
      <c r="B138" s="224" t="s">
        <v>519</v>
      </c>
      <c r="C138" s="224"/>
      <c r="D138" s="79"/>
      <c r="E138" s="79"/>
      <c r="F138" s="79"/>
      <c r="G138" s="79"/>
      <c r="H138" s="79"/>
      <c r="I138" s="79"/>
      <c r="J138" s="79"/>
      <c r="K138" s="79"/>
      <c r="L138" s="79"/>
      <c r="M138" s="79"/>
      <c r="N138" s="16"/>
      <c r="O138" s="3"/>
      <c r="P138" s="3"/>
      <c r="Q138" s="3"/>
    </row>
    <row r="139" spans="1:17" ht="44.25" customHeight="1">
      <c r="A139" s="82"/>
      <c r="B139" s="224" t="s">
        <v>520</v>
      </c>
      <c r="C139" s="224"/>
      <c r="D139" s="79"/>
      <c r="E139" s="79"/>
      <c r="F139" s="79"/>
      <c r="G139" s="79"/>
      <c r="H139" s="79"/>
      <c r="I139" s="79"/>
      <c r="J139" s="79"/>
      <c r="K139" s="79"/>
      <c r="L139" s="79"/>
      <c r="M139" s="79"/>
      <c r="N139" s="16"/>
      <c r="O139" s="3"/>
      <c r="P139" s="3"/>
      <c r="Q139" s="3"/>
    </row>
    <row r="140" spans="1:17" ht="34.5" customHeight="1">
      <c r="A140" s="82"/>
      <c r="B140" s="224" t="s">
        <v>521</v>
      </c>
      <c r="C140" s="224"/>
      <c r="D140" s="79"/>
      <c r="E140" s="79"/>
      <c r="F140" s="79"/>
      <c r="G140" s="79"/>
      <c r="H140" s="79"/>
      <c r="I140" s="79"/>
      <c r="J140" s="79"/>
      <c r="K140" s="79"/>
      <c r="L140" s="79"/>
      <c r="M140" s="86"/>
      <c r="N140" s="3"/>
      <c r="O140" s="3"/>
      <c r="P140" s="3"/>
      <c r="Q140" s="3"/>
    </row>
    <row r="141" spans="1:17" ht="23.25" customHeight="1">
      <c r="A141" s="83"/>
      <c r="B141" s="225" t="s">
        <v>510</v>
      </c>
      <c r="C141" s="226"/>
      <c r="D141" s="79"/>
      <c r="E141" s="79"/>
      <c r="F141" s="79"/>
      <c r="G141" s="79"/>
      <c r="H141" s="79"/>
      <c r="I141" s="79"/>
      <c r="J141" s="79"/>
      <c r="K141" s="79"/>
      <c r="L141" s="79"/>
      <c r="M141" s="16"/>
      <c r="N141" s="3"/>
      <c r="O141" s="3"/>
      <c r="P141" s="3"/>
      <c r="Q141" s="3"/>
    </row>
    <row r="142" spans="1:17" ht="19.5" customHeight="1">
      <c r="A142" s="18"/>
      <c r="B142" s="196" t="s">
        <v>511</v>
      </c>
      <c r="C142" s="196"/>
      <c r="D142" s="79"/>
      <c r="E142" s="79"/>
      <c r="F142" s="79"/>
      <c r="G142" s="79"/>
      <c r="H142" s="79"/>
      <c r="I142" s="79"/>
      <c r="J142" s="79"/>
      <c r="K142" s="79"/>
      <c r="L142" s="79"/>
      <c r="M142" s="16"/>
      <c r="N142" s="3"/>
      <c r="O142" s="3"/>
      <c r="P142" s="3"/>
      <c r="Q142" s="3"/>
    </row>
    <row r="143" spans="1:17" ht="21" customHeight="1">
      <c r="A143" s="84"/>
      <c r="B143" s="87"/>
      <c r="C143" s="196"/>
      <c r="D143" s="79"/>
      <c r="E143" s="79"/>
      <c r="F143" s="79"/>
      <c r="G143" s="79"/>
      <c r="H143" s="79"/>
      <c r="I143" s="79"/>
      <c r="J143" s="79"/>
      <c r="K143" s="79"/>
      <c r="L143" s="79"/>
      <c r="M143" s="16"/>
      <c r="N143" s="3"/>
      <c r="O143" s="3"/>
      <c r="P143" s="3"/>
      <c r="Q143" s="3"/>
    </row>
    <row r="144" spans="1:17" ht="15" customHeight="1">
      <c r="A144" s="82"/>
      <c r="B144" s="192" t="s">
        <v>101</v>
      </c>
      <c r="C144" s="79"/>
      <c r="D144" s="79"/>
      <c r="E144" s="79"/>
      <c r="F144" s="79"/>
      <c r="G144" s="79"/>
      <c r="H144" s="79"/>
      <c r="I144" s="79"/>
      <c r="J144" s="79"/>
      <c r="K144" s="79"/>
      <c r="L144" s="79"/>
      <c r="M144" s="16"/>
      <c r="N144" s="3"/>
      <c r="O144" s="3"/>
      <c r="P144" s="3"/>
      <c r="Q144" s="3"/>
    </row>
    <row r="145" spans="1:17" ht="15" customHeight="1">
      <c r="A145" s="82"/>
      <c r="C145" s="79"/>
      <c r="D145" s="79"/>
      <c r="E145" s="79"/>
      <c r="F145" s="79"/>
      <c r="G145" s="79"/>
      <c r="H145" s="79"/>
      <c r="I145" s="79"/>
      <c r="J145" s="79"/>
      <c r="K145" s="79"/>
      <c r="L145" s="79"/>
      <c r="M145" s="16"/>
      <c r="N145" s="3"/>
      <c r="O145" s="3"/>
      <c r="P145" s="3"/>
      <c r="Q145" s="3"/>
    </row>
    <row r="146" spans="1:17" ht="15.75" customHeight="1">
      <c r="A146" s="3"/>
      <c r="B146" s="228" t="s">
        <v>102</v>
      </c>
      <c r="C146" s="21"/>
      <c r="D146" s="21"/>
      <c r="E146" s="21"/>
      <c r="F146" s="21"/>
      <c r="G146" s="21"/>
      <c r="H146" s="21"/>
      <c r="I146" s="21"/>
      <c r="J146" s="21"/>
      <c r="K146" s="21"/>
      <c r="L146" s="21"/>
      <c r="M146" s="3"/>
      <c r="N146" s="3"/>
      <c r="O146" s="3"/>
      <c r="P146" s="3"/>
      <c r="Q146" s="3"/>
    </row>
  </sheetData>
  <sheetProtection/>
  <mergeCells count="51">
    <mergeCell ref="D76:P76"/>
    <mergeCell ref="C79:C82"/>
    <mergeCell ref="C2:F2"/>
    <mergeCell ref="G2:M2"/>
    <mergeCell ref="C12:F12"/>
    <mergeCell ref="G12:M12"/>
    <mergeCell ref="C22:F22"/>
    <mergeCell ref="G22:M22"/>
    <mergeCell ref="C63:C66"/>
    <mergeCell ref="B93:C93"/>
    <mergeCell ref="B95:C95"/>
    <mergeCell ref="B96:C96"/>
    <mergeCell ref="B97:C97"/>
    <mergeCell ref="B98:C98"/>
    <mergeCell ref="B99:C99"/>
    <mergeCell ref="B101:C101"/>
    <mergeCell ref="B102:C102"/>
    <mergeCell ref="B103:C103"/>
    <mergeCell ref="B104:C104"/>
    <mergeCell ref="B106:C106"/>
    <mergeCell ref="B107:C107"/>
    <mergeCell ref="B108:C108"/>
    <mergeCell ref="B109:C109"/>
    <mergeCell ref="B110:C110"/>
    <mergeCell ref="B111:C111"/>
    <mergeCell ref="B112:C112"/>
    <mergeCell ref="B113:C113"/>
    <mergeCell ref="B114:C114"/>
    <mergeCell ref="B115:C115"/>
    <mergeCell ref="B118:C118"/>
    <mergeCell ref="B119:C119"/>
    <mergeCell ref="B120:C120"/>
    <mergeCell ref="B121:C121"/>
    <mergeCell ref="B135:C135"/>
    <mergeCell ref="B136:C136"/>
    <mergeCell ref="B122:C122"/>
    <mergeCell ref="B123:C123"/>
    <mergeCell ref="B124:C124"/>
    <mergeCell ref="B125:C125"/>
    <mergeCell ref="B126:C126"/>
    <mergeCell ref="B127:C127"/>
    <mergeCell ref="B100:C100"/>
    <mergeCell ref="B141:C141"/>
    <mergeCell ref="B137:C137"/>
    <mergeCell ref="B138:C138"/>
    <mergeCell ref="B139:C139"/>
    <mergeCell ref="B140:C140"/>
    <mergeCell ref="B131:C131"/>
    <mergeCell ref="B132:C132"/>
    <mergeCell ref="B133:C133"/>
    <mergeCell ref="B134:C134"/>
  </mergeCells>
  <printOptions/>
  <pageMargins left="0.7000000476837158" right="0.7000000476837158" top="0.75" bottom="0.75" header="0.30000001192092896" footer="0.30000001192092896"/>
  <pageSetup firstPageNumber="1" useFirstPageNumber="1" orientation="portrait" paperSize="9" r:id="rId1"/>
</worksheet>
</file>

<file path=xl/worksheets/sheet7.xml><?xml version="1.0" encoding="utf-8"?>
<worksheet xmlns="http://schemas.openxmlformats.org/spreadsheetml/2006/main" xmlns:r="http://schemas.openxmlformats.org/officeDocument/2006/relationships">
  <dimension ref="A1:N297"/>
  <sheetViews>
    <sheetView showGridLines="0" zoomScalePageLayoutView="0" workbookViewId="0" topLeftCell="E19">
      <selection activeCell="M260" sqref="M260"/>
    </sheetView>
  </sheetViews>
  <sheetFormatPr defaultColWidth="10.296875" defaultRowHeight="19.5" customHeight="1"/>
  <cols>
    <col min="1" max="1" width="4.09765625" style="1" customWidth="1"/>
    <col min="2" max="2" width="11.59765625" style="1" customWidth="1"/>
    <col min="3" max="3" width="16.19921875" style="1" customWidth="1"/>
    <col min="4" max="4" width="13.09765625" style="1" customWidth="1"/>
    <col min="5" max="5" width="29.19921875" style="1" customWidth="1"/>
    <col min="6" max="6" width="20.3984375" style="1" customWidth="1"/>
    <col min="7" max="7" width="28.19921875" style="1" customWidth="1"/>
    <col min="8" max="8" width="13.59765625" style="1" customWidth="1"/>
    <col min="9" max="9" width="9.8984375" style="1" customWidth="1"/>
    <col min="10" max="10" width="15.19921875" style="1" customWidth="1"/>
    <col min="11" max="11" width="17.59765625" style="1" customWidth="1"/>
    <col min="12" max="12" width="13.69921875" style="1" customWidth="1"/>
    <col min="13" max="13" width="20.59765625" style="1" customWidth="1"/>
    <col min="14" max="14" width="13.59765625" style="1" customWidth="1"/>
    <col min="15" max="16384" width="10.19921875" style="1" customWidth="1"/>
  </cols>
  <sheetData>
    <row r="1" spans="1:14" ht="16.5" customHeight="1">
      <c r="A1" s="3"/>
      <c r="B1" s="3"/>
      <c r="C1" s="3"/>
      <c r="D1" s="147" t="s">
        <v>103</v>
      </c>
      <c r="E1" s="147"/>
      <c r="F1" s="147"/>
      <c r="G1" s="147"/>
      <c r="H1" s="147"/>
      <c r="I1" s="147"/>
      <c r="J1" s="147"/>
      <c r="K1" s="147"/>
      <c r="L1" s="3"/>
      <c r="M1" s="3"/>
      <c r="N1" s="3"/>
    </row>
    <row r="2" spans="1:14" ht="15.75" customHeight="1">
      <c r="A2" s="3"/>
      <c r="B2" s="3"/>
      <c r="C2" s="4"/>
      <c r="D2" s="4"/>
      <c r="E2" s="4"/>
      <c r="F2" s="4"/>
      <c r="G2" s="4"/>
      <c r="H2" s="4"/>
      <c r="I2" s="4"/>
      <c r="J2" s="4"/>
      <c r="K2" s="3"/>
      <c r="L2" s="3"/>
      <c r="M2" s="3"/>
      <c r="N2" s="3"/>
    </row>
    <row r="3" spans="1:14" ht="18.75" customHeight="1">
      <c r="A3" s="3"/>
      <c r="B3" s="3"/>
      <c r="C3" s="22"/>
      <c r="D3" s="12"/>
      <c r="E3" s="12"/>
      <c r="F3" s="148" t="s">
        <v>317</v>
      </c>
      <c r="G3" s="149"/>
      <c r="H3" s="149"/>
      <c r="I3" s="149"/>
      <c r="J3" s="149"/>
      <c r="K3" s="149"/>
      <c r="L3" s="149"/>
      <c r="M3" s="149"/>
      <c r="N3" s="12"/>
    </row>
    <row r="4" spans="1:14" ht="15.75" customHeight="1">
      <c r="A4" s="3"/>
      <c r="B4" s="23"/>
      <c r="C4" s="24"/>
      <c r="D4" s="24"/>
      <c r="E4" s="24"/>
      <c r="F4" s="24"/>
      <c r="G4" s="24"/>
      <c r="H4" s="24"/>
      <c r="I4" s="24"/>
      <c r="J4" s="24"/>
      <c r="K4" s="24"/>
      <c r="L4" s="24"/>
      <c r="M4" s="24"/>
      <c r="N4" s="24"/>
    </row>
    <row r="5" spans="1:14" ht="31.5" customHeight="1">
      <c r="A5" s="3"/>
      <c r="B5" s="23"/>
      <c r="C5" s="24" t="s">
        <v>104</v>
      </c>
      <c r="D5" s="24" t="s">
        <v>105</v>
      </c>
      <c r="E5" s="24" t="s">
        <v>106</v>
      </c>
      <c r="F5" s="24" t="s">
        <v>107</v>
      </c>
      <c r="G5" s="24" t="s">
        <v>108</v>
      </c>
      <c r="H5" s="24" t="s">
        <v>109</v>
      </c>
      <c r="I5" s="24">
        <v>5</v>
      </c>
      <c r="J5" s="24">
        <v>4</v>
      </c>
      <c r="K5" s="24">
        <v>3</v>
      </c>
      <c r="L5" s="24">
        <v>2</v>
      </c>
      <c r="M5" s="24" t="s">
        <v>110</v>
      </c>
      <c r="N5" s="24" t="s">
        <v>111</v>
      </c>
    </row>
    <row r="6" spans="1:14" ht="34.5" customHeight="1">
      <c r="A6" s="3"/>
      <c r="B6" s="23"/>
      <c r="C6" s="25">
        <v>41529</v>
      </c>
      <c r="D6" s="26" t="s">
        <v>112</v>
      </c>
      <c r="E6" s="26" t="s">
        <v>113</v>
      </c>
      <c r="F6" s="26" t="s">
        <v>114</v>
      </c>
      <c r="G6" s="26">
        <v>13</v>
      </c>
      <c r="H6" s="26">
        <v>12</v>
      </c>
      <c r="I6" s="26">
        <v>0</v>
      </c>
      <c r="J6" s="26">
        <v>9</v>
      </c>
      <c r="K6" s="26">
        <v>3</v>
      </c>
      <c r="L6" s="26">
        <v>0</v>
      </c>
      <c r="M6" s="26">
        <v>100</v>
      </c>
      <c r="N6" s="26">
        <v>75</v>
      </c>
    </row>
    <row r="7" spans="1:14" ht="34.5" customHeight="1">
      <c r="A7" s="3"/>
      <c r="B7" s="23"/>
      <c r="C7" s="25">
        <v>41529</v>
      </c>
      <c r="D7" s="26" t="s">
        <v>112</v>
      </c>
      <c r="E7" s="26" t="s">
        <v>115</v>
      </c>
      <c r="F7" s="26" t="s">
        <v>114</v>
      </c>
      <c r="G7" s="26">
        <v>13</v>
      </c>
      <c r="H7" s="26">
        <v>13</v>
      </c>
      <c r="I7" s="26">
        <v>1</v>
      </c>
      <c r="J7" s="26">
        <v>6</v>
      </c>
      <c r="K7" s="26">
        <v>5</v>
      </c>
      <c r="L7" s="26">
        <v>1</v>
      </c>
      <c r="M7" s="26">
        <v>92</v>
      </c>
      <c r="N7" s="26">
        <v>54</v>
      </c>
    </row>
    <row r="8" spans="1:14" ht="34.5" customHeight="1">
      <c r="A8" s="3"/>
      <c r="B8" s="23"/>
      <c r="C8" s="25">
        <v>41534</v>
      </c>
      <c r="D8" s="26" t="s">
        <v>112</v>
      </c>
      <c r="E8" s="26" t="s">
        <v>116</v>
      </c>
      <c r="F8" s="26" t="s">
        <v>114</v>
      </c>
      <c r="G8" s="26">
        <v>20</v>
      </c>
      <c r="H8" s="26">
        <v>18</v>
      </c>
      <c r="I8" s="26">
        <v>0</v>
      </c>
      <c r="J8" s="26">
        <v>8</v>
      </c>
      <c r="K8" s="26">
        <v>9</v>
      </c>
      <c r="L8" s="26">
        <v>1</v>
      </c>
      <c r="M8" s="26">
        <v>94</v>
      </c>
      <c r="N8" s="26">
        <v>44</v>
      </c>
    </row>
    <row r="9" spans="1:14" ht="34.5" customHeight="1">
      <c r="A9" s="3"/>
      <c r="B9" s="23"/>
      <c r="C9" s="25">
        <v>41534</v>
      </c>
      <c r="D9" s="26" t="s">
        <v>112</v>
      </c>
      <c r="E9" s="26" t="s">
        <v>117</v>
      </c>
      <c r="F9" s="26" t="s">
        <v>114</v>
      </c>
      <c r="G9" s="26">
        <v>16</v>
      </c>
      <c r="H9" s="26">
        <v>14</v>
      </c>
      <c r="I9" s="26">
        <v>0</v>
      </c>
      <c r="J9" s="26">
        <v>6</v>
      </c>
      <c r="K9" s="26">
        <v>7</v>
      </c>
      <c r="L9" s="26">
        <v>1</v>
      </c>
      <c r="M9" s="26">
        <v>93</v>
      </c>
      <c r="N9" s="26">
        <v>43</v>
      </c>
    </row>
    <row r="10" spans="1:14" ht="34.5" customHeight="1">
      <c r="A10" s="3"/>
      <c r="B10" s="23"/>
      <c r="C10" s="25">
        <v>41529</v>
      </c>
      <c r="D10" s="26" t="s">
        <v>112</v>
      </c>
      <c r="E10" s="26" t="s">
        <v>118</v>
      </c>
      <c r="F10" s="26" t="s">
        <v>119</v>
      </c>
      <c r="G10" s="26">
        <v>24</v>
      </c>
      <c r="H10" s="26">
        <v>21</v>
      </c>
      <c r="I10" s="26">
        <v>0</v>
      </c>
      <c r="J10" s="26">
        <v>5</v>
      </c>
      <c r="K10" s="26">
        <v>9</v>
      </c>
      <c r="L10" s="26">
        <v>7</v>
      </c>
      <c r="M10" s="26">
        <v>67</v>
      </c>
      <c r="N10" s="26">
        <v>24</v>
      </c>
    </row>
    <row r="11" spans="1:14" ht="34.5" customHeight="1">
      <c r="A11" s="3"/>
      <c r="B11" s="23"/>
      <c r="C11" s="25">
        <v>41529</v>
      </c>
      <c r="D11" s="26" t="s">
        <v>112</v>
      </c>
      <c r="E11" s="26" t="s">
        <v>120</v>
      </c>
      <c r="F11" s="26" t="s">
        <v>119</v>
      </c>
      <c r="G11" s="26">
        <v>18</v>
      </c>
      <c r="H11" s="26">
        <v>11</v>
      </c>
      <c r="I11" s="26">
        <v>2</v>
      </c>
      <c r="J11" s="26">
        <v>1</v>
      </c>
      <c r="K11" s="26">
        <v>4</v>
      </c>
      <c r="L11" s="26">
        <v>4</v>
      </c>
      <c r="M11" s="26">
        <v>64</v>
      </c>
      <c r="N11" s="26">
        <v>27</v>
      </c>
    </row>
    <row r="12" spans="1:14" ht="34.5" customHeight="1">
      <c r="A12" s="3"/>
      <c r="B12" s="23"/>
      <c r="C12" s="25">
        <v>41534</v>
      </c>
      <c r="D12" s="26" t="s">
        <v>112</v>
      </c>
      <c r="E12" s="26" t="s">
        <v>121</v>
      </c>
      <c r="F12" s="26" t="s">
        <v>114</v>
      </c>
      <c r="G12" s="26">
        <v>17</v>
      </c>
      <c r="H12" s="26">
        <v>15</v>
      </c>
      <c r="I12" s="26">
        <v>2</v>
      </c>
      <c r="J12" s="26">
        <v>7</v>
      </c>
      <c r="K12" s="26">
        <v>6</v>
      </c>
      <c r="L12" s="26">
        <v>0</v>
      </c>
      <c r="M12" s="26">
        <v>100</v>
      </c>
      <c r="N12" s="26">
        <v>60</v>
      </c>
    </row>
    <row r="13" spans="1:14" ht="34.5" customHeight="1">
      <c r="A13" s="3"/>
      <c r="B13" s="23"/>
      <c r="C13" s="25">
        <v>41534</v>
      </c>
      <c r="D13" s="26" t="s">
        <v>112</v>
      </c>
      <c r="E13" s="26" t="s">
        <v>122</v>
      </c>
      <c r="F13" s="26" t="s">
        <v>114</v>
      </c>
      <c r="G13" s="26">
        <v>18</v>
      </c>
      <c r="H13" s="26">
        <v>16</v>
      </c>
      <c r="I13" s="26">
        <v>1</v>
      </c>
      <c r="J13" s="26">
        <v>9</v>
      </c>
      <c r="K13" s="26">
        <v>5</v>
      </c>
      <c r="L13" s="26">
        <v>1</v>
      </c>
      <c r="M13" s="26">
        <v>94</v>
      </c>
      <c r="N13" s="26">
        <v>63</v>
      </c>
    </row>
    <row r="14" spans="1:14" ht="34.5" customHeight="1">
      <c r="A14" s="3"/>
      <c r="B14" s="23"/>
      <c r="C14" s="25">
        <v>41527</v>
      </c>
      <c r="D14" s="26" t="s">
        <v>112</v>
      </c>
      <c r="E14" s="26" t="s">
        <v>123</v>
      </c>
      <c r="F14" s="26" t="s">
        <v>114</v>
      </c>
      <c r="G14" s="26">
        <v>17</v>
      </c>
      <c r="H14" s="26">
        <v>16</v>
      </c>
      <c r="I14" s="26">
        <v>1</v>
      </c>
      <c r="J14" s="26">
        <v>8</v>
      </c>
      <c r="K14" s="26">
        <v>6</v>
      </c>
      <c r="L14" s="26">
        <v>1</v>
      </c>
      <c r="M14" s="26">
        <v>93.7</v>
      </c>
      <c r="N14" s="26">
        <v>56</v>
      </c>
    </row>
    <row r="15" spans="1:14" ht="34.5" customHeight="1">
      <c r="A15" s="3"/>
      <c r="B15" s="23"/>
      <c r="C15" s="25">
        <v>41527</v>
      </c>
      <c r="D15" s="26" t="s">
        <v>112</v>
      </c>
      <c r="E15" s="26" t="s">
        <v>124</v>
      </c>
      <c r="F15" s="26" t="s">
        <v>114</v>
      </c>
      <c r="G15" s="26">
        <v>12</v>
      </c>
      <c r="H15" s="26">
        <v>12</v>
      </c>
      <c r="I15" s="26">
        <v>0</v>
      </c>
      <c r="J15" s="26">
        <v>3</v>
      </c>
      <c r="K15" s="26">
        <v>9</v>
      </c>
      <c r="L15" s="26">
        <v>0</v>
      </c>
      <c r="M15" s="26">
        <v>100</v>
      </c>
      <c r="N15" s="26">
        <v>25</v>
      </c>
    </row>
    <row r="16" spans="1:14" ht="15" customHeight="1">
      <c r="A16" s="3"/>
      <c r="B16" s="23"/>
      <c r="C16" s="27"/>
      <c r="D16" s="27"/>
      <c r="E16" s="27"/>
      <c r="F16" s="27"/>
      <c r="G16" s="27"/>
      <c r="H16" s="27"/>
      <c r="I16" s="27"/>
      <c r="J16" s="27"/>
      <c r="K16" s="27"/>
      <c r="L16" s="27"/>
      <c r="M16" s="27"/>
      <c r="N16" s="27"/>
    </row>
    <row r="17" spans="1:14" ht="34.5" customHeight="1">
      <c r="A17" s="3"/>
      <c r="B17" s="23"/>
      <c r="C17" s="25">
        <v>41534</v>
      </c>
      <c r="D17" s="26" t="s">
        <v>112</v>
      </c>
      <c r="E17" s="26" t="s">
        <v>125</v>
      </c>
      <c r="F17" s="26" t="s">
        <v>119</v>
      </c>
      <c r="G17" s="26">
        <v>15</v>
      </c>
      <c r="H17" s="26">
        <v>14</v>
      </c>
      <c r="I17" s="26">
        <v>4</v>
      </c>
      <c r="J17" s="26">
        <v>6</v>
      </c>
      <c r="K17" s="26">
        <v>4</v>
      </c>
      <c r="L17" s="26">
        <v>0</v>
      </c>
      <c r="M17" s="26">
        <v>100</v>
      </c>
      <c r="N17" s="26">
        <v>71</v>
      </c>
    </row>
    <row r="18" spans="1:14" ht="34.5" customHeight="1">
      <c r="A18" s="3"/>
      <c r="B18" s="23"/>
      <c r="C18" s="25">
        <v>41534</v>
      </c>
      <c r="D18" s="26" t="s">
        <v>112</v>
      </c>
      <c r="E18" s="26" t="s">
        <v>126</v>
      </c>
      <c r="F18" s="26" t="s">
        <v>119</v>
      </c>
      <c r="G18" s="26">
        <v>15</v>
      </c>
      <c r="H18" s="26">
        <v>13</v>
      </c>
      <c r="I18" s="26">
        <v>4</v>
      </c>
      <c r="J18" s="26">
        <v>4</v>
      </c>
      <c r="K18" s="26">
        <v>3</v>
      </c>
      <c r="L18" s="26">
        <v>2</v>
      </c>
      <c r="M18" s="26">
        <v>84</v>
      </c>
      <c r="N18" s="26">
        <v>61</v>
      </c>
    </row>
    <row r="19" spans="1:14" ht="34.5" customHeight="1">
      <c r="A19" s="3"/>
      <c r="B19" s="23"/>
      <c r="C19" s="25">
        <v>41535</v>
      </c>
      <c r="D19" s="26" t="s">
        <v>112</v>
      </c>
      <c r="E19" s="26">
        <v>36</v>
      </c>
      <c r="F19" s="26" t="s">
        <v>119</v>
      </c>
      <c r="G19" s="26">
        <v>15</v>
      </c>
      <c r="H19" s="26">
        <v>13</v>
      </c>
      <c r="I19" s="26">
        <v>3</v>
      </c>
      <c r="J19" s="26">
        <v>4</v>
      </c>
      <c r="K19" s="26">
        <v>3</v>
      </c>
      <c r="L19" s="26">
        <v>3</v>
      </c>
      <c r="M19" s="26">
        <v>76</v>
      </c>
      <c r="N19" s="26">
        <v>53</v>
      </c>
    </row>
    <row r="20" spans="1:14" ht="34.5" customHeight="1">
      <c r="A20" s="3"/>
      <c r="B20" s="23"/>
      <c r="C20" s="25">
        <v>41534</v>
      </c>
      <c r="D20" s="26" t="s">
        <v>112</v>
      </c>
      <c r="E20" s="26" t="s">
        <v>127</v>
      </c>
      <c r="F20" s="26" t="s">
        <v>119</v>
      </c>
      <c r="G20" s="26">
        <v>25</v>
      </c>
      <c r="H20" s="26">
        <v>23</v>
      </c>
      <c r="I20" s="26">
        <v>9</v>
      </c>
      <c r="J20" s="26">
        <v>13</v>
      </c>
      <c r="K20" s="26">
        <v>1</v>
      </c>
      <c r="L20" s="26">
        <v>0</v>
      </c>
      <c r="M20" s="26">
        <v>100</v>
      </c>
      <c r="N20" s="26">
        <v>95</v>
      </c>
    </row>
    <row r="21" spans="1:14" ht="34.5" customHeight="1">
      <c r="A21" s="3"/>
      <c r="B21" s="23"/>
      <c r="C21" s="25">
        <v>41534</v>
      </c>
      <c r="D21" s="26" t="s">
        <v>112</v>
      </c>
      <c r="E21" s="26" t="s">
        <v>128</v>
      </c>
      <c r="F21" s="26" t="s">
        <v>119</v>
      </c>
      <c r="G21" s="26">
        <v>25</v>
      </c>
      <c r="H21" s="26">
        <v>23</v>
      </c>
      <c r="I21" s="26">
        <v>1</v>
      </c>
      <c r="J21" s="26">
        <v>14</v>
      </c>
      <c r="K21" s="26">
        <v>6</v>
      </c>
      <c r="L21" s="26">
        <v>2</v>
      </c>
      <c r="M21" s="26">
        <v>91</v>
      </c>
      <c r="N21" s="26">
        <v>65</v>
      </c>
    </row>
    <row r="22" spans="1:14" ht="15" customHeight="1">
      <c r="A22" s="3"/>
      <c r="B22" s="23"/>
      <c r="C22" s="27"/>
      <c r="D22" s="27"/>
      <c r="E22" s="27"/>
      <c r="F22" s="27"/>
      <c r="G22" s="27"/>
      <c r="H22" s="27"/>
      <c r="I22" s="27"/>
      <c r="J22" s="27"/>
      <c r="K22" s="27"/>
      <c r="L22" s="27"/>
      <c r="M22" s="27"/>
      <c r="N22" s="27"/>
    </row>
    <row r="23" spans="1:14" ht="31.5" customHeight="1">
      <c r="A23" s="3"/>
      <c r="B23" s="23"/>
      <c r="C23" s="24" t="s">
        <v>104</v>
      </c>
      <c r="D23" s="24" t="s">
        <v>105</v>
      </c>
      <c r="E23" s="24" t="s">
        <v>129</v>
      </c>
      <c r="F23" s="24" t="s">
        <v>107</v>
      </c>
      <c r="G23" s="24" t="s">
        <v>130</v>
      </c>
      <c r="H23" s="24" t="s">
        <v>109</v>
      </c>
      <c r="I23" s="24">
        <v>5</v>
      </c>
      <c r="J23" s="24">
        <v>4</v>
      </c>
      <c r="K23" s="24">
        <v>3</v>
      </c>
      <c r="L23" s="24">
        <v>2</v>
      </c>
      <c r="M23" s="24" t="s">
        <v>110</v>
      </c>
      <c r="N23" s="24" t="s">
        <v>111</v>
      </c>
    </row>
    <row r="24" spans="1:14" ht="34.5" customHeight="1">
      <c r="A24" s="3"/>
      <c r="B24" s="23"/>
      <c r="C24" s="25">
        <v>41535</v>
      </c>
      <c r="D24" s="26" t="s">
        <v>131</v>
      </c>
      <c r="E24" s="26" t="s">
        <v>116</v>
      </c>
      <c r="F24" s="26" t="s">
        <v>114</v>
      </c>
      <c r="G24" s="26">
        <v>20</v>
      </c>
      <c r="H24" s="26">
        <v>19</v>
      </c>
      <c r="I24" s="26">
        <v>1</v>
      </c>
      <c r="J24" s="26">
        <v>2</v>
      </c>
      <c r="K24" s="26">
        <v>13</v>
      </c>
      <c r="L24" s="26">
        <v>3</v>
      </c>
      <c r="M24" s="26">
        <v>84</v>
      </c>
      <c r="N24" s="26">
        <v>16</v>
      </c>
    </row>
    <row r="25" spans="1:14" ht="34.5" customHeight="1">
      <c r="A25" s="3"/>
      <c r="B25" s="23"/>
      <c r="C25" s="25">
        <v>41535</v>
      </c>
      <c r="D25" s="26" t="s">
        <v>131</v>
      </c>
      <c r="E25" s="26" t="s">
        <v>117</v>
      </c>
      <c r="F25" s="26" t="s">
        <v>114</v>
      </c>
      <c r="G25" s="26">
        <v>16</v>
      </c>
      <c r="H25" s="26">
        <v>13</v>
      </c>
      <c r="I25" s="26">
        <v>0</v>
      </c>
      <c r="J25" s="26">
        <v>4</v>
      </c>
      <c r="K25" s="26">
        <v>6</v>
      </c>
      <c r="L25" s="26">
        <v>3</v>
      </c>
      <c r="M25" s="26">
        <v>77</v>
      </c>
      <c r="N25" s="26">
        <v>31</v>
      </c>
    </row>
    <row r="26" spans="1:14" ht="34.5" customHeight="1">
      <c r="A26" s="3"/>
      <c r="B26" s="23"/>
      <c r="C26" s="25">
        <v>41528</v>
      </c>
      <c r="D26" s="26" t="s">
        <v>131</v>
      </c>
      <c r="E26" s="26" t="s">
        <v>113</v>
      </c>
      <c r="F26" s="26" t="s">
        <v>119</v>
      </c>
      <c r="G26" s="26">
        <v>13</v>
      </c>
      <c r="H26" s="26">
        <v>13</v>
      </c>
      <c r="I26" s="26">
        <v>0</v>
      </c>
      <c r="J26" s="26">
        <v>5</v>
      </c>
      <c r="K26" s="26">
        <v>6</v>
      </c>
      <c r="L26" s="26">
        <v>2</v>
      </c>
      <c r="M26" s="26">
        <v>87</v>
      </c>
      <c r="N26" s="26">
        <v>38</v>
      </c>
    </row>
    <row r="27" spans="1:14" ht="34.5" customHeight="1">
      <c r="A27" s="3"/>
      <c r="B27" s="23"/>
      <c r="C27" s="25">
        <v>41528</v>
      </c>
      <c r="D27" s="26" t="s">
        <v>131</v>
      </c>
      <c r="E27" s="26" t="s">
        <v>115</v>
      </c>
      <c r="F27" s="26" t="s">
        <v>119</v>
      </c>
      <c r="G27" s="26">
        <v>13</v>
      </c>
      <c r="H27" s="26">
        <v>13</v>
      </c>
      <c r="I27" s="26">
        <v>0</v>
      </c>
      <c r="J27" s="26">
        <v>4</v>
      </c>
      <c r="K27" s="26">
        <v>7</v>
      </c>
      <c r="L27" s="26">
        <v>2</v>
      </c>
      <c r="M27" s="26">
        <v>87</v>
      </c>
      <c r="N27" s="26">
        <v>31</v>
      </c>
    </row>
    <row r="28" spans="1:14" ht="34.5" customHeight="1">
      <c r="A28" s="3"/>
      <c r="B28" s="23"/>
      <c r="C28" s="25">
        <v>41530</v>
      </c>
      <c r="D28" s="26" t="s">
        <v>131</v>
      </c>
      <c r="E28" s="26" t="s">
        <v>113</v>
      </c>
      <c r="F28" s="26" t="s">
        <v>132</v>
      </c>
      <c r="G28" s="26">
        <v>13</v>
      </c>
      <c r="H28" s="26">
        <v>10</v>
      </c>
      <c r="I28" s="26">
        <v>2</v>
      </c>
      <c r="J28" s="26">
        <v>2</v>
      </c>
      <c r="K28" s="26">
        <v>5</v>
      </c>
      <c r="L28" s="26">
        <v>1</v>
      </c>
      <c r="M28" s="26">
        <v>90</v>
      </c>
      <c r="N28" s="26">
        <v>40</v>
      </c>
    </row>
    <row r="29" spans="1:14" ht="34.5" customHeight="1">
      <c r="A29" s="3"/>
      <c r="B29" s="23"/>
      <c r="C29" s="25">
        <v>41530</v>
      </c>
      <c r="D29" s="26" t="s">
        <v>131</v>
      </c>
      <c r="E29" s="26" t="s">
        <v>115</v>
      </c>
      <c r="F29" s="26" t="s">
        <v>132</v>
      </c>
      <c r="G29" s="26">
        <v>13</v>
      </c>
      <c r="H29" s="26">
        <v>10</v>
      </c>
      <c r="I29" s="26">
        <v>0</v>
      </c>
      <c r="J29" s="26">
        <v>2</v>
      </c>
      <c r="K29" s="26">
        <v>5</v>
      </c>
      <c r="L29" s="26">
        <v>3</v>
      </c>
      <c r="M29" s="26">
        <v>70</v>
      </c>
      <c r="N29" s="26">
        <v>20</v>
      </c>
    </row>
    <row r="30" spans="1:14" ht="34.5" customHeight="1">
      <c r="A30" s="3"/>
      <c r="B30" s="23"/>
      <c r="C30" s="25">
        <v>41526</v>
      </c>
      <c r="D30" s="26" t="s">
        <v>131</v>
      </c>
      <c r="E30" s="26" t="s">
        <v>124</v>
      </c>
      <c r="F30" s="26" t="s">
        <v>132</v>
      </c>
      <c r="G30" s="26">
        <v>12</v>
      </c>
      <c r="H30" s="26">
        <v>11</v>
      </c>
      <c r="I30" s="26">
        <v>1</v>
      </c>
      <c r="J30" s="26">
        <v>9</v>
      </c>
      <c r="K30" s="26">
        <v>0</v>
      </c>
      <c r="L30" s="26">
        <v>1</v>
      </c>
      <c r="M30" s="26">
        <v>91</v>
      </c>
      <c r="N30" s="26">
        <v>91</v>
      </c>
    </row>
    <row r="31" spans="1:14" ht="34.5" customHeight="1">
      <c r="A31" s="3"/>
      <c r="B31" s="23"/>
      <c r="C31" s="25">
        <v>41527</v>
      </c>
      <c r="D31" s="26" t="s">
        <v>131</v>
      </c>
      <c r="E31" s="26" t="s">
        <v>123</v>
      </c>
      <c r="F31" s="26" t="s">
        <v>132</v>
      </c>
      <c r="G31" s="26">
        <v>17</v>
      </c>
      <c r="H31" s="26">
        <v>16</v>
      </c>
      <c r="I31" s="26">
        <v>9</v>
      </c>
      <c r="J31" s="26">
        <v>4</v>
      </c>
      <c r="K31" s="26">
        <v>3</v>
      </c>
      <c r="L31" s="26">
        <v>0</v>
      </c>
      <c r="M31" s="26">
        <v>100</v>
      </c>
      <c r="N31" s="26">
        <v>81</v>
      </c>
    </row>
    <row r="32" spans="1:14" ht="34.5" customHeight="1">
      <c r="A32" s="3"/>
      <c r="B32" s="23"/>
      <c r="C32" s="25">
        <v>41529</v>
      </c>
      <c r="D32" s="26" t="s">
        <v>133</v>
      </c>
      <c r="E32" s="26" t="s">
        <v>124</v>
      </c>
      <c r="F32" s="26" t="s">
        <v>132</v>
      </c>
      <c r="G32" s="26">
        <v>12</v>
      </c>
      <c r="H32" s="26">
        <v>9</v>
      </c>
      <c r="I32" s="26">
        <v>1</v>
      </c>
      <c r="J32" s="26">
        <v>5</v>
      </c>
      <c r="K32" s="26">
        <v>3</v>
      </c>
      <c r="L32" s="26">
        <v>0</v>
      </c>
      <c r="M32" s="26">
        <v>100</v>
      </c>
      <c r="N32" s="26">
        <v>67</v>
      </c>
    </row>
    <row r="33" spans="1:14" ht="34.5" customHeight="1">
      <c r="A33" s="3"/>
      <c r="B33" s="23"/>
      <c r="C33" s="25">
        <v>41529</v>
      </c>
      <c r="D33" s="26" t="s">
        <v>134</v>
      </c>
      <c r="E33" s="26" t="s">
        <v>123</v>
      </c>
      <c r="F33" s="26" t="s">
        <v>132</v>
      </c>
      <c r="G33" s="26">
        <v>17</v>
      </c>
      <c r="H33" s="26">
        <v>16</v>
      </c>
      <c r="I33" s="26">
        <v>6</v>
      </c>
      <c r="J33" s="26">
        <v>8</v>
      </c>
      <c r="K33" s="26">
        <v>1</v>
      </c>
      <c r="L33" s="26">
        <v>1</v>
      </c>
      <c r="M33" s="26">
        <v>94</v>
      </c>
      <c r="N33" s="26">
        <v>87</v>
      </c>
    </row>
    <row r="34" spans="1:14" ht="34.5" customHeight="1">
      <c r="A34" s="3"/>
      <c r="B34" s="23"/>
      <c r="C34" s="25">
        <v>41535</v>
      </c>
      <c r="D34" s="26" t="s">
        <v>131</v>
      </c>
      <c r="E34" s="26" t="s">
        <v>118</v>
      </c>
      <c r="F34" s="26" t="s">
        <v>132</v>
      </c>
      <c r="G34" s="26">
        <v>24</v>
      </c>
      <c r="H34" s="26">
        <v>19</v>
      </c>
      <c r="I34" s="26">
        <v>2</v>
      </c>
      <c r="J34" s="26">
        <v>3</v>
      </c>
      <c r="K34" s="26">
        <v>10</v>
      </c>
      <c r="L34" s="26">
        <v>3</v>
      </c>
      <c r="M34" s="26">
        <v>79</v>
      </c>
      <c r="N34" s="26">
        <v>26</v>
      </c>
    </row>
    <row r="35" spans="1:14" ht="34.5" customHeight="1">
      <c r="A35" s="3"/>
      <c r="B35" s="23"/>
      <c r="C35" s="25">
        <v>41535</v>
      </c>
      <c r="D35" s="26" t="s">
        <v>131</v>
      </c>
      <c r="E35" s="26" t="s">
        <v>120</v>
      </c>
      <c r="F35" s="26" t="s">
        <v>132</v>
      </c>
      <c r="G35" s="26">
        <v>18</v>
      </c>
      <c r="H35" s="26">
        <v>16</v>
      </c>
      <c r="I35" s="26">
        <v>3</v>
      </c>
      <c r="J35" s="26">
        <v>4</v>
      </c>
      <c r="K35" s="26">
        <v>6</v>
      </c>
      <c r="L35" s="26">
        <v>3</v>
      </c>
      <c r="M35" s="26">
        <v>82</v>
      </c>
      <c r="N35" s="26">
        <v>44</v>
      </c>
    </row>
    <row r="36" spans="1:14" ht="34.5" customHeight="1">
      <c r="A36" s="3"/>
      <c r="B36" s="23"/>
      <c r="C36" s="25">
        <v>41535</v>
      </c>
      <c r="D36" s="26" t="s">
        <v>131</v>
      </c>
      <c r="E36" s="26" t="s">
        <v>135</v>
      </c>
      <c r="F36" s="26" t="s">
        <v>132</v>
      </c>
      <c r="G36" s="26">
        <v>22</v>
      </c>
      <c r="H36" s="26">
        <v>21</v>
      </c>
      <c r="I36" s="26">
        <v>0</v>
      </c>
      <c r="J36" s="26">
        <v>11</v>
      </c>
      <c r="K36" s="26">
        <v>8</v>
      </c>
      <c r="L36" s="26">
        <v>2</v>
      </c>
      <c r="M36" s="26">
        <v>90</v>
      </c>
      <c r="N36" s="26">
        <v>52</v>
      </c>
    </row>
    <row r="37" spans="1:14" ht="34.5" customHeight="1">
      <c r="A37" s="3"/>
      <c r="B37" s="23"/>
      <c r="C37" s="25">
        <v>41535</v>
      </c>
      <c r="D37" s="26" t="s">
        <v>131</v>
      </c>
      <c r="E37" s="26" t="s">
        <v>136</v>
      </c>
      <c r="F37" s="26" t="s">
        <v>132</v>
      </c>
      <c r="G37" s="26">
        <v>18</v>
      </c>
      <c r="H37" s="26">
        <v>15</v>
      </c>
      <c r="I37" s="26">
        <v>2</v>
      </c>
      <c r="J37" s="26">
        <v>3</v>
      </c>
      <c r="K37" s="26">
        <v>8</v>
      </c>
      <c r="L37" s="26">
        <v>2</v>
      </c>
      <c r="M37" s="26">
        <v>87</v>
      </c>
      <c r="N37" s="26">
        <v>33</v>
      </c>
    </row>
    <row r="38" spans="1:14" ht="34.5" customHeight="1">
      <c r="A38" s="3"/>
      <c r="B38" s="23"/>
      <c r="C38" s="25">
        <v>41542</v>
      </c>
      <c r="D38" s="26" t="s">
        <v>131</v>
      </c>
      <c r="E38" s="26" t="s">
        <v>137</v>
      </c>
      <c r="F38" s="26" t="s">
        <v>132</v>
      </c>
      <c r="G38" s="26">
        <v>19</v>
      </c>
      <c r="H38" s="26">
        <v>18</v>
      </c>
      <c r="I38" s="26">
        <v>4</v>
      </c>
      <c r="J38" s="26">
        <v>10</v>
      </c>
      <c r="K38" s="26">
        <v>2</v>
      </c>
      <c r="L38" s="26">
        <v>2</v>
      </c>
      <c r="M38" s="26">
        <v>89</v>
      </c>
      <c r="N38" s="26">
        <v>78</v>
      </c>
    </row>
    <row r="39" spans="1:14" ht="34.5" customHeight="1">
      <c r="A39" s="3"/>
      <c r="B39" s="23"/>
      <c r="C39" s="25">
        <v>41534</v>
      </c>
      <c r="D39" s="26" t="s">
        <v>131</v>
      </c>
      <c r="E39" s="26" t="s">
        <v>138</v>
      </c>
      <c r="F39" s="26" t="s">
        <v>132</v>
      </c>
      <c r="G39" s="26">
        <v>21</v>
      </c>
      <c r="H39" s="26">
        <v>20</v>
      </c>
      <c r="I39" s="26">
        <v>2</v>
      </c>
      <c r="J39" s="26">
        <v>7</v>
      </c>
      <c r="K39" s="26">
        <v>8</v>
      </c>
      <c r="L39" s="26">
        <v>3</v>
      </c>
      <c r="M39" s="26">
        <v>85</v>
      </c>
      <c r="N39" s="26">
        <v>45</v>
      </c>
    </row>
    <row r="40" spans="1:14" ht="34.5" customHeight="1">
      <c r="A40" s="3"/>
      <c r="B40" s="23"/>
      <c r="C40" s="25">
        <v>41537</v>
      </c>
      <c r="D40" s="26" t="s">
        <v>131</v>
      </c>
      <c r="E40" s="26" t="s">
        <v>139</v>
      </c>
      <c r="F40" s="26" t="s">
        <v>132</v>
      </c>
      <c r="G40" s="26">
        <v>17</v>
      </c>
      <c r="H40" s="26">
        <v>15</v>
      </c>
      <c r="I40" s="26">
        <v>0</v>
      </c>
      <c r="J40" s="26">
        <v>6</v>
      </c>
      <c r="K40" s="26">
        <v>6</v>
      </c>
      <c r="L40" s="26">
        <v>3</v>
      </c>
      <c r="M40" s="26">
        <v>80</v>
      </c>
      <c r="N40" s="26">
        <v>40</v>
      </c>
    </row>
    <row r="41" spans="1:14" ht="34.5" customHeight="1">
      <c r="A41" s="3"/>
      <c r="B41" s="23"/>
      <c r="C41" s="25">
        <v>41537</v>
      </c>
      <c r="D41" s="26" t="s">
        <v>131</v>
      </c>
      <c r="E41" s="26" t="s">
        <v>140</v>
      </c>
      <c r="F41" s="26" t="s">
        <v>132</v>
      </c>
      <c r="G41" s="26">
        <v>16</v>
      </c>
      <c r="H41" s="26">
        <v>14</v>
      </c>
      <c r="I41" s="26">
        <v>1</v>
      </c>
      <c r="J41" s="26">
        <v>4</v>
      </c>
      <c r="K41" s="26">
        <v>6</v>
      </c>
      <c r="L41" s="26">
        <v>3</v>
      </c>
      <c r="M41" s="26">
        <v>79</v>
      </c>
      <c r="N41" s="26">
        <v>36</v>
      </c>
    </row>
    <row r="42" spans="1:14" ht="34.5" customHeight="1">
      <c r="A42" s="3"/>
      <c r="B42" s="23"/>
      <c r="C42" s="25">
        <v>41535</v>
      </c>
      <c r="D42" s="26" t="s">
        <v>131</v>
      </c>
      <c r="E42" s="26" t="s">
        <v>122</v>
      </c>
      <c r="F42" s="26" t="s">
        <v>114</v>
      </c>
      <c r="G42" s="26">
        <v>18</v>
      </c>
      <c r="H42" s="26">
        <v>17</v>
      </c>
      <c r="I42" s="26">
        <v>4</v>
      </c>
      <c r="J42" s="26">
        <v>8</v>
      </c>
      <c r="K42" s="26">
        <v>4</v>
      </c>
      <c r="L42" s="26">
        <v>1</v>
      </c>
      <c r="M42" s="26">
        <v>94</v>
      </c>
      <c r="N42" s="26">
        <v>71</v>
      </c>
    </row>
    <row r="43" spans="1:14" ht="34.5" customHeight="1">
      <c r="A43" s="3"/>
      <c r="B43" s="23"/>
      <c r="C43" s="29">
        <v>41535</v>
      </c>
      <c r="D43" s="26" t="s">
        <v>131</v>
      </c>
      <c r="E43" s="26" t="s">
        <v>121</v>
      </c>
      <c r="F43" s="26" t="s">
        <v>114</v>
      </c>
      <c r="G43" s="26">
        <v>17</v>
      </c>
      <c r="H43" s="26">
        <v>16</v>
      </c>
      <c r="I43" s="26">
        <v>5</v>
      </c>
      <c r="J43" s="26">
        <v>6</v>
      </c>
      <c r="K43" s="26">
        <v>3</v>
      </c>
      <c r="L43" s="26">
        <v>2</v>
      </c>
      <c r="M43" s="26">
        <v>88</v>
      </c>
      <c r="N43" s="26">
        <v>69</v>
      </c>
    </row>
    <row r="44" spans="1:14" ht="34.5" customHeight="1">
      <c r="A44" s="3"/>
      <c r="B44" s="23"/>
      <c r="C44" s="25">
        <v>41530</v>
      </c>
      <c r="D44" s="26" t="s">
        <v>131</v>
      </c>
      <c r="E44" s="26" t="s">
        <v>124</v>
      </c>
      <c r="F44" s="26" t="s">
        <v>119</v>
      </c>
      <c r="G44" s="26">
        <v>12</v>
      </c>
      <c r="H44" s="26">
        <v>9</v>
      </c>
      <c r="I44" s="26">
        <v>0</v>
      </c>
      <c r="J44" s="26">
        <v>3</v>
      </c>
      <c r="K44" s="26">
        <v>4</v>
      </c>
      <c r="L44" s="26">
        <v>2</v>
      </c>
      <c r="M44" s="26">
        <v>78</v>
      </c>
      <c r="N44" s="26">
        <v>33</v>
      </c>
    </row>
    <row r="45" spans="1:14" ht="34.5" customHeight="1">
      <c r="A45" s="3"/>
      <c r="B45" s="23"/>
      <c r="C45" s="25">
        <v>41530</v>
      </c>
      <c r="D45" s="26" t="s">
        <v>131</v>
      </c>
      <c r="E45" s="26" t="s">
        <v>123</v>
      </c>
      <c r="F45" s="26" t="s">
        <v>119</v>
      </c>
      <c r="G45" s="26">
        <v>17</v>
      </c>
      <c r="H45" s="26">
        <v>14</v>
      </c>
      <c r="I45" s="26">
        <v>0</v>
      </c>
      <c r="J45" s="26">
        <v>6</v>
      </c>
      <c r="K45" s="26">
        <v>7</v>
      </c>
      <c r="L45" s="26">
        <v>1</v>
      </c>
      <c r="M45" s="26">
        <v>93</v>
      </c>
      <c r="N45" s="26">
        <v>43</v>
      </c>
    </row>
    <row r="46" spans="1:14" ht="34.5" customHeight="1">
      <c r="A46" s="3"/>
      <c r="B46" s="23"/>
      <c r="C46" s="25">
        <v>41534</v>
      </c>
      <c r="D46" s="26" t="s">
        <v>131</v>
      </c>
      <c r="E46" s="26" t="s">
        <v>125</v>
      </c>
      <c r="F46" s="26" t="s">
        <v>119</v>
      </c>
      <c r="G46" s="26">
        <v>15</v>
      </c>
      <c r="H46" s="26">
        <v>13</v>
      </c>
      <c r="I46" s="26">
        <v>3</v>
      </c>
      <c r="J46" s="26">
        <v>5</v>
      </c>
      <c r="K46" s="26">
        <v>3</v>
      </c>
      <c r="L46" s="26">
        <v>2</v>
      </c>
      <c r="M46" s="26">
        <v>85</v>
      </c>
      <c r="N46" s="26">
        <v>62</v>
      </c>
    </row>
    <row r="47" spans="1:14" ht="34.5" customHeight="1">
      <c r="A47" s="3"/>
      <c r="B47" s="23"/>
      <c r="C47" s="25">
        <v>41535</v>
      </c>
      <c r="D47" s="26" t="s">
        <v>131</v>
      </c>
      <c r="E47" s="26" t="s">
        <v>127</v>
      </c>
      <c r="F47" s="26" t="s">
        <v>119</v>
      </c>
      <c r="G47" s="26">
        <v>25</v>
      </c>
      <c r="H47" s="26">
        <v>23</v>
      </c>
      <c r="I47" s="26">
        <v>10</v>
      </c>
      <c r="J47" s="26">
        <v>12</v>
      </c>
      <c r="K47" s="26">
        <v>1</v>
      </c>
      <c r="L47" s="26">
        <v>0</v>
      </c>
      <c r="M47" s="26">
        <v>100</v>
      </c>
      <c r="N47" s="26">
        <v>96</v>
      </c>
    </row>
    <row r="48" spans="1:14" ht="34.5" customHeight="1">
      <c r="A48" s="3"/>
      <c r="B48" s="23"/>
      <c r="C48" s="25">
        <v>41535</v>
      </c>
      <c r="D48" s="26" t="s">
        <v>131</v>
      </c>
      <c r="E48" s="26" t="s">
        <v>128</v>
      </c>
      <c r="F48" s="26" t="s">
        <v>119</v>
      </c>
      <c r="G48" s="26">
        <v>25</v>
      </c>
      <c r="H48" s="26">
        <v>21</v>
      </c>
      <c r="I48" s="26">
        <v>9</v>
      </c>
      <c r="J48" s="26">
        <v>8</v>
      </c>
      <c r="K48" s="26">
        <v>2</v>
      </c>
      <c r="L48" s="26">
        <v>2</v>
      </c>
      <c r="M48" s="26">
        <v>90</v>
      </c>
      <c r="N48" s="26">
        <v>81</v>
      </c>
    </row>
    <row r="49" spans="1:14" ht="31.5" customHeight="1">
      <c r="A49" s="3"/>
      <c r="B49" s="23"/>
      <c r="C49" s="28" t="s">
        <v>141</v>
      </c>
      <c r="D49" s="28" t="s">
        <v>105</v>
      </c>
      <c r="E49" s="28" t="s">
        <v>129</v>
      </c>
      <c r="F49" s="28" t="s">
        <v>107</v>
      </c>
      <c r="G49" s="28" t="s">
        <v>108</v>
      </c>
      <c r="H49" s="28" t="s">
        <v>109</v>
      </c>
      <c r="I49" s="28">
        <v>5</v>
      </c>
      <c r="J49" s="28">
        <v>4</v>
      </c>
      <c r="K49" s="28">
        <v>3</v>
      </c>
      <c r="L49" s="28">
        <v>2</v>
      </c>
      <c r="M49" s="28" t="s">
        <v>110</v>
      </c>
      <c r="N49" s="28" t="s">
        <v>111</v>
      </c>
    </row>
    <row r="50" spans="1:14" ht="34.5" customHeight="1">
      <c r="A50" s="3"/>
      <c r="B50" s="23"/>
      <c r="C50" s="25">
        <v>41535</v>
      </c>
      <c r="D50" s="26" t="s">
        <v>142</v>
      </c>
      <c r="E50" s="26" t="s">
        <v>115</v>
      </c>
      <c r="F50" s="26" t="s">
        <v>132</v>
      </c>
      <c r="G50" s="26">
        <v>13</v>
      </c>
      <c r="H50" s="26">
        <v>13</v>
      </c>
      <c r="I50" s="26">
        <v>3</v>
      </c>
      <c r="J50" s="26">
        <v>5</v>
      </c>
      <c r="K50" s="26">
        <v>5</v>
      </c>
      <c r="L50" s="26">
        <v>0</v>
      </c>
      <c r="M50" s="26">
        <v>100</v>
      </c>
      <c r="N50" s="26">
        <v>61.5</v>
      </c>
    </row>
    <row r="51" spans="1:14" ht="34.5" customHeight="1">
      <c r="A51" s="3"/>
      <c r="B51" s="23"/>
      <c r="C51" s="25">
        <v>41535</v>
      </c>
      <c r="D51" s="26" t="s">
        <v>142</v>
      </c>
      <c r="E51" s="26" t="s">
        <v>115</v>
      </c>
      <c r="F51" s="26" t="s">
        <v>132</v>
      </c>
      <c r="G51" s="26">
        <v>13</v>
      </c>
      <c r="H51" s="26">
        <v>13</v>
      </c>
      <c r="I51" s="26">
        <v>0</v>
      </c>
      <c r="J51" s="26">
        <v>5</v>
      </c>
      <c r="K51" s="26">
        <v>7</v>
      </c>
      <c r="L51" s="26">
        <v>1</v>
      </c>
      <c r="M51" s="26">
        <v>100</v>
      </c>
      <c r="N51" s="26">
        <v>38</v>
      </c>
    </row>
    <row r="52" spans="1:14" ht="34.5" customHeight="1">
      <c r="A52" s="3"/>
      <c r="B52" s="23"/>
      <c r="C52" s="25">
        <v>41526</v>
      </c>
      <c r="D52" s="26" t="s">
        <v>142</v>
      </c>
      <c r="E52" s="26" t="s">
        <v>124</v>
      </c>
      <c r="F52" s="26" t="s">
        <v>132</v>
      </c>
      <c r="G52" s="26">
        <v>12</v>
      </c>
      <c r="H52" s="26">
        <v>11</v>
      </c>
      <c r="I52" s="26">
        <v>0</v>
      </c>
      <c r="J52" s="26">
        <v>3</v>
      </c>
      <c r="K52" s="26">
        <v>7</v>
      </c>
      <c r="L52" s="26">
        <v>1</v>
      </c>
      <c r="M52" s="26">
        <v>91</v>
      </c>
      <c r="N52" s="26">
        <v>27</v>
      </c>
    </row>
    <row r="53" spans="1:14" ht="34.5" customHeight="1">
      <c r="A53" s="3"/>
      <c r="B53" s="23"/>
      <c r="C53" s="25">
        <v>41526</v>
      </c>
      <c r="D53" s="26" t="s">
        <v>142</v>
      </c>
      <c r="E53" s="26" t="s">
        <v>123</v>
      </c>
      <c r="F53" s="26" t="s">
        <v>132</v>
      </c>
      <c r="G53" s="26">
        <v>17</v>
      </c>
      <c r="H53" s="26">
        <v>16</v>
      </c>
      <c r="I53" s="26">
        <v>0</v>
      </c>
      <c r="J53" s="26">
        <v>9</v>
      </c>
      <c r="K53" s="26">
        <v>7</v>
      </c>
      <c r="L53" s="26">
        <v>0</v>
      </c>
      <c r="M53" s="26">
        <v>100</v>
      </c>
      <c r="N53" s="26">
        <v>56</v>
      </c>
    </row>
    <row r="54" spans="1:14" ht="34.5" customHeight="1">
      <c r="A54" s="3"/>
      <c r="B54" s="23"/>
      <c r="C54" s="25">
        <v>41528</v>
      </c>
      <c r="D54" s="26" t="s">
        <v>142</v>
      </c>
      <c r="E54" s="26" t="s">
        <v>116</v>
      </c>
      <c r="F54" s="26" t="s">
        <v>132</v>
      </c>
      <c r="G54" s="26">
        <v>20</v>
      </c>
      <c r="H54" s="26">
        <v>18</v>
      </c>
      <c r="I54" s="26">
        <v>0</v>
      </c>
      <c r="J54" s="26">
        <v>11</v>
      </c>
      <c r="K54" s="26">
        <v>6</v>
      </c>
      <c r="L54" s="26">
        <v>1</v>
      </c>
      <c r="M54" s="26">
        <v>94</v>
      </c>
      <c r="N54" s="26">
        <v>61</v>
      </c>
    </row>
    <row r="55" spans="1:14" ht="34.5" customHeight="1">
      <c r="A55" s="3"/>
      <c r="B55" s="23"/>
      <c r="C55" s="25">
        <v>41528</v>
      </c>
      <c r="D55" s="26" t="s">
        <v>142</v>
      </c>
      <c r="E55" s="26" t="s">
        <v>117</v>
      </c>
      <c r="F55" s="26" t="s">
        <v>132</v>
      </c>
      <c r="G55" s="26">
        <v>16</v>
      </c>
      <c r="H55" s="26">
        <v>16</v>
      </c>
      <c r="I55" s="26">
        <v>0</v>
      </c>
      <c r="J55" s="26">
        <v>6</v>
      </c>
      <c r="K55" s="26">
        <v>10</v>
      </c>
      <c r="L55" s="26">
        <v>0</v>
      </c>
      <c r="M55" s="26">
        <v>100</v>
      </c>
      <c r="N55" s="26">
        <v>37.5</v>
      </c>
    </row>
    <row r="56" spans="1:14" ht="34.5" customHeight="1">
      <c r="A56" s="3"/>
      <c r="B56" s="23"/>
      <c r="C56" s="25">
        <v>41526</v>
      </c>
      <c r="D56" s="26" t="s">
        <v>142</v>
      </c>
      <c r="E56" s="26" t="s">
        <v>118</v>
      </c>
      <c r="F56" s="26" t="s">
        <v>132</v>
      </c>
      <c r="G56" s="26">
        <v>24</v>
      </c>
      <c r="H56" s="26">
        <v>23</v>
      </c>
      <c r="I56" s="26">
        <v>0</v>
      </c>
      <c r="J56" s="26">
        <v>11</v>
      </c>
      <c r="K56" s="26">
        <v>11</v>
      </c>
      <c r="L56" s="26">
        <v>1</v>
      </c>
      <c r="M56" s="26">
        <v>96</v>
      </c>
      <c r="N56" s="26">
        <v>48</v>
      </c>
    </row>
    <row r="57" spans="1:14" ht="34.5" customHeight="1">
      <c r="A57" s="3"/>
      <c r="B57" s="23"/>
      <c r="C57" s="25">
        <v>41526</v>
      </c>
      <c r="D57" s="26" t="s">
        <v>142</v>
      </c>
      <c r="E57" s="26" t="s">
        <v>120</v>
      </c>
      <c r="F57" s="26" t="s">
        <v>132</v>
      </c>
      <c r="G57" s="26">
        <v>18</v>
      </c>
      <c r="H57" s="26">
        <v>18</v>
      </c>
      <c r="I57" s="26">
        <v>0</v>
      </c>
      <c r="J57" s="26">
        <v>6</v>
      </c>
      <c r="K57" s="26">
        <v>11</v>
      </c>
      <c r="L57" s="26">
        <v>1</v>
      </c>
      <c r="M57" s="26">
        <v>94</v>
      </c>
      <c r="N57" s="26">
        <v>33</v>
      </c>
    </row>
    <row r="58" spans="1:14" ht="15" customHeight="1">
      <c r="A58" s="3"/>
      <c r="B58" s="23"/>
      <c r="C58" s="27"/>
      <c r="D58" s="27"/>
      <c r="E58" s="27"/>
      <c r="F58" s="27"/>
      <c r="G58" s="27"/>
      <c r="H58" s="27"/>
      <c r="I58" s="27"/>
      <c r="J58" s="27"/>
      <c r="K58" s="27"/>
      <c r="L58" s="27"/>
      <c r="M58" s="27"/>
      <c r="N58" s="27"/>
    </row>
    <row r="59" spans="1:14" ht="34.5" customHeight="1">
      <c r="A59" s="3"/>
      <c r="B59" s="23"/>
      <c r="C59" s="25">
        <v>41535</v>
      </c>
      <c r="D59" s="26" t="s">
        <v>143</v>
      </c>
      <c r="E59" s="26">
        <v>11</v>
      </c>
      <c r="F59" s="26" t="s">
        <v>132</v>
      </c>
      <c r="G59" s="26">
        <v>17</v>
      </c>
      <c r="H59" s="26">
        <v>17</v>
      </c>
      <c r="I59" s="26">
        <v>3</v>
      </c>
      <c r="J59" s="26">
        <v>12</v>
      </c>
      <c r="K59" s="26">
        <v>2</v>
      </c>
      <c r="L59" s="26">
        <v>0</v>
      </c>
      <c r="M59" s="26">
        <v>100</v>
      </c>
      <c r="N59" s="26">
        <v>88</v>
      </c>
    </row>
    <row r="60" spans="1:14" ht="34.5" customHeight="1">
      <c r="A60" s="3"/>
      <c r="B60" s="23"/>
      <c r="C60" s="25">
        <v>41527</v>
      </c>
      <c r="D60" s="26" t="s">
        <v>144</v>
      </c>
      <c r="E60" s="26" t="s">
        <v>113</v>
      </c>
      <c r="F60" s="26" t="s">
        <v>132</v>
      </c>
      <c r="G60" s="26">
        <v>13</v>
      </c>
      <c r="H60" s="26">
        <v>12</v>
      </c>
      <c r="I60" s="26">
        <v>3</v>
      </c>
      <c r="J60" s="26">
        <v>6</v>
      </c>
      <c r="K60" s="26">
        <v>3</v>
      </c>
      <c r="L60" s="26">
        <v>0</v>
      </c>
      <c r="M60" s="26">
        <v>100</v>
      </c>
      <c r="N60" s="26">
        <v>75</v>
      </c>
    </row>
    <row r="61" spans="1:14" ht="34.5" customHeight="1">
      <c r="A61" s="3"/>
      <c r="B61" s="23"/>
      <c r="C61" s="25">
        <v>41527</v>
      </c>
      <c r="D61" s="26" t="s">
        <v>144</v>
      </c>
      <c r="E61" s="26" t="s">
        <v>115</v>
      </c>
      <c r="F61" s="26" t="s">
        <v>132</v>
      </c>
      <c r="G61" s="26">
        <v>13</v>
      </c>
      <c r="H61" s="26">
        <v>13</v>
      </c>
      <c r="I61" s="26">
        <v>1</v>
      </c>
      <c r="J61" s="26">
        <v>8</v>
      </c>
      <c r="K61" s="26">
        <v>4</v>
      </c>
      <c r="L61" s="26">
        <v>0</v>
      </c>
      <c r="M61" s="26">
        <v>100</v>
      </c>
      <c r="N61" s="26">
        <v>62</v>
      </c>
    </row>
    <row r="62" spans="1:14" ht="34.5" customHeight="1">
      <c r="A62" s="3"/>
      <c r="B62" s="23"/>
      <c r="C62" s="25">
        <v>41529</v>
      </c>
      <c r="D62" s="26" t="s">
        <v>144</v>
      </c>
      <c r="E62" s="26" t="s">
        <v>124</v>
      </c>
      <c r="F62" s="28" t="s">
        <v>119</v>
      </c>
      <c r="G62" s="26">
        <v>6</v>
      </c>
      <c r="H62" s="26">
        <v>6</v>
      </c>
      <c r="I62" s="26">
        <v>2</v>
      </c>
      <c r="J62" s="26">
        <v>3</v>
      </c>
      <c r="K62" s="26">
        <v>1</v>
      </c>
      <c r="L62" s="26">
        <v>0</v>
      </c>
      <c r="M62" s="26">
        <v>100</v>
      </c>
      <c r="N62" s="26">
        <v>82</v>
      </c>
    </row>
    <row r="63" spans="1:14" ht="34.5" customHeight="1">
      <c r="A63" s="3"/>
      <c r="B63" s="23"/>
      <c r="C63" s="25">
        <v>41529</v>
      </c>
      <c r="D63" s="26" t="s">
        <v>144</v>
      </c>
      <c r="E63" s="26" t="s">
        <v>145</v>
      </c>
      <c r="F63" s="28" t="s">
        <v>119</v>
      </c>
      <c r="G63" s="26">
        <v>4</v>
      </c>
      <c r="H63" s="26">
        <v>4</v>
      </c>
      <c r="I63" s="26">
        <v>2</v>
      </c>
      <c r="J63" s="26">
        <v>2</v>
      </c>
      <c r="K63" s="26">
        <v>0</v>
      </c>
      <c r="L63" s="26">
        <v>0</v>
      </c>
      <c r="M63" s="26">
        <v>100</v>
      </c>
      <c r="N63" s="26">
        <v>100</v>
      </c>
    </row>
    <row r="64" spans="1:14" ht="34.5" customHeight="1">
      <c r="A64" s="3"/>
      <c r="B64" s="23"/>
      <c r="C64" s="25">
        <v>41526</v>
      </c>
      <c r="D64" s="26" t="s">
        <v>146</v>
      </c>
      <c r="E64" s="26" t="s">
        <v>124</v>
      </c>
      <c r="F64" s="28" t="s">
        <v>119</v>
      </c>
      <c r="G64" s="26">
        <v>6</v>
      </c>
      <c r="H64" s="26">
        <v>6</v>
      </c>
      <c r="I64" s="26">
        <v>2</v>
      </c>
      <c r="J64" s="26">
        <v>4</v>
      </c>
      <c r="K64" s="26">
        <v>0</v>
      </c>
      <c r="L64" s="26">
        <v>0</v>
      </c>
      <c r="M64" s="26">
        <v>100</v>
      </c>
      <c r="N64" s="26">
        <v>100</v>
      </c>
    </row>
    <row r="65" spans="1:14" ht="34.5" customHeight="1">
      <c r="A65" s="3"/>
      <c r="B65" s="23"/>
      <c r="C65" s="25">
        <v>41526</v>
      </c>
      <c r="D65" s="26" t="s">
        <v>146</v>
      </c>
      <c r="E65" s="26" t="s">
        <v>123</v>
      </c>
      <c r="F65" s="28" t="s">
        <v>119</v>
      </c>
      <c r="G65" s="26">
        <v>14</v>
      </c>
      <c r="H65" s="26">
        <v>14</v>
      </c>
      <c r="I65" s="26">
        <v>3</v>
      </c>
      <c r="J65" s="26">
        <v>6</v>
      </c>
      <c r="K65" s="26">
        <v>4</v>
      </c>
      <c r="L65" s="26">
        <v>0</v>
      </c>
      <c r="M65" s="26">
        <v>100</v>
      </c>
      <c r="N65" s="26">
        <v>64</v>
      </c>
    </row>
    <row r="66" spans="1:14" ht="34.5" customHeight="1">
      <c r="A66" s="3"/>
      <c r="B66" s="23"/>
      <c r="C66" s="25">
        <v>41543</v>
      </c>
      <c r="D66" s="26" t="s">
        <v>147</v>
      </c>
      <c r="E66" s="26" t="s">
        <v>117</v>
      </c>
      <c r="F66" s="26" t="s">
        <v>119</v>
      </c>
      <c r="G66" s="26">
        <v>20</v>
      </c>
      <c r="H66" s="26">
        <v>18</v>
      </c>
      <c r="I66" s="26">
        <v>4</v>
      </c>
      <c r="J66" s="26">
        <v>7</v>
      </c>
      <c r="K66" s="26">
        <v>4</v>
      </c>
      <c r="L66" s="26">
        <v>3</v>
      </c>
      <c r="M66" s="26">
        <v>83</v>
      </c>
      <c r="N66" s="26">
        <v>61</v>
      </c>
    </row>
    <row r="67" spans="1:14" ht="34.5" customHeight="1">
      <c r="A67" s="3"/>
      <c r="B67" s="23"/>
      <c r="C67" s="25">
        <v>41543</v>
      </c>
      <c r="D67" s="26" t="s">
        <v>147</v>
      </c>
      <c r="E67" s="26" t="s">
        <v>117</v>
      </c>
      <c r="F67" s="26" t="s">
        <v>119</v>
      </c>
      <c r="G67" s="26">
        <v>16</v>
      </c>
      <c r="H67" s="26">
        <v>15</v>
      </c>
      <c r="I67" s="26">
        <v>0</v>
      </c>
      <c r="J67" s="26">
        <v>9</v>
      </c>
      <c r="K67" s="26">
        <v>3</v>
      </c>
      <c r="L67" s="26">
        <v>3</v>
      </c>
      <c r="M67" s="26">
        <v>80</v>
      </c>
      <c r="N67" s="26">
        <v>60</v>
      </c>
    </row>
    <row r="68" spans="1:14" ht="34.5" customHeight="1">
      <c r="A68" s="3"/>
      <c r="B68" s="23"/>
      <c r="C68" s="25">
        <v>41543</v>
      </c>
      <c r="D68" s="26" t="s">
        <v>144</v>
      </c>
      <c r="E68" s="26" t="s">
        <v>118</v>
      </c>
      <c r="F68" s="26" t="s">
        <v>132</v>
      </c>
      <c r="G68" s="26">
        <v>24</v>
      </c>
      <c r="H68" s="26">
        <v>23</v>
      </c>
      <c r="I68" s="26">
        <v>1</v>
      </c>
      <c r="J68" s="26">
        <v>2</v>
      </c>
      <c r="K68" s="26">
        <v>16</v>
      </c>
      <c r="L68" s="26">
        <v>3</v>
      </c>
      <c r="M68" s="26">
        <v>87</v>
      </c>
      <c r="N68" s="26">
        <v>13</v>
      </c>
    </row>
    <row r="69" spans="1:14" ht="34.5" customHeight="1">
      <c r="A69" s="3"/>
      <c r="B69" s="23"/>
      <c r="C69" s="25">
        <v>41543</v>
      </c>
      <c r="D69" s="26" t="s">
        <v>144</v>
      </c>
      <c r="E69" s="26" t="s">
        <v>120</v>
      </c>
      <c r="F69" s="26" t="s">
        <v>132</v>
      </c>
      <c r="G69" s="26">
        <v>18</v>
      </c>
      <c r="H69" s="26">
        <v>12</v>
      </c>
      <c r="I69" s="26">
        <v>8</v>
      </c>
      <c r="J69" s="26">
        <v>1</v>
      </c>
      <c r="K69" s="26">
        <v>3</v>
      </c>
      <c r="L69" s="26">
        <v>0</v>
      </c>
      <c r="M69" s="26">
        <v>100</v>
      </c>
      <c r="N69" s="26">
        <v>75</v>
      </c>
    </row>
    <row r="70" spans="1:14" ht="34.5" customHeight="1">
      <c r="A70" s="3"/>
      <c r="B70" s="23"/>
      <c r="C70" s="25">
        <v>41543</v>
      </c>
      <c r="D70" s="26" t="s">
        <v>147</v>
      </c>
      <c r="E70" s="26" t="s">
        <v>136</v>
      </c>
      <c r="F70" s="26" t="s">
        <v>132</v>
      </c>
      <c r="G70" s="26">
        <v>18</v>
      </c>
      <c r="H70" s="26">
        <v>17</v>
      </c>
      <c r="I70" s="26">
        <v>0</v>
      </c>
      <c r="J70" s="26">
        <v>12</v>
      </c>
      <c r="K70" s="26">
        <v>5</v>
      </c>
      <c r="L70" s="26">
        <v>0</v>
      </c>
      <c r="M70" s="26">
        <v>100</v>
      </c>
      <c r="N70" s="26">
        <v>70</v>
      </c>
    </row>
    <row r="71" spans="1:14" ht="34.5" customHeight="1">
      <c r="A71" s="3"/>
      <c r="B71" s="23"/>
      <c r="C71" s="25">
        <v>41543</v>
      </c>
      <c r="D71" s="26" t="s">
        <v>147</v>
      </c>
      <c r="E71" s="26" t="s">
        <v>135</v>
      </c>
      <c r="F71" s="26" t="s">
        <v>132</v>
      </c>
      <c r="G71" s="26">
        <v>22</v>
      </c>
      <c r="H71" s="26">
        <v>17</v>
      </c>
      <c r="I71" s="26">
        <v>3</v>
      </c>
      <c r="J71" s="26">
        <v>7</v>
      </c>
      <c r="K71" s="26">
        <v>7</v>
      </c>
      <c r="L71" s="26">
        <v>0</v>
      </c>
      <c r="M71" s="26">
        <v>100</v>
      </c>
      <c r="N71" s="26">
        <v>59</v>
      </c>
    </row>
    <row r="72" spans="1:14" ht="34.5" customHeight="1">
      <c r="A72" s="3"/>
      <c r="B72" s="23"/>
      <c r="C72" s="25">
        <v>41528</v>
      </c>
      <c r="D72" s="26" t="s">
        <v>148</v>
      </c>
      <c r="E72" s="26" t="s">
        <v>113</v>
      </c>
      <c r="F72" s="26" t="s">
        <v>132</v>
      </c>
      <c r="G72" s="26">
        <v>13</v>
      </c>
      <c r="H72" s="26">
        <v>13</v>
      </c>
      <c r="I72" s="26">
        <v>4</v>
      </c>
      <c r="J72" s="26">
        <v>8</v>
      </c>
      <c r="K72" s="26">
        <v>1</v>
      </c>
      <c r="L72" s="26">
        <v>0</v>
      </c>
      <c r="M72" s="26">
        <v>100</v>
      </c>
      <c r="N72" s="26">
        <v>92</v>
      </c>
    </row>
    <row r="73" spans="1:14" ht="34.5" customHeight="1">
      <c r="A73" s="3"/>
      <c r="B73" s="23"/>
      <c r="C73" s="25">
        <v>41528</v>
      </c>
      <c r="D73" s="26" t="s">
        <v>148</v>
      </c>
      <c r="E73" s="26" t="s">
        <v>115</v>
      </c>
      <c r="F73" s="26" t="s">
        <v>132</v>
      </c>
      <c r="G73" s="26">
        <v>13</v>
      </c>
      <c r="H73" s="26">
        <v>13</v>
      </c>
      <c r="I73" s="26">
        <v>4</v>
      </c>
      <c r="J73" s="26">
        <v>2</v>
      </c>
      <c r="K73" s="26">
        <v>7</v>
      </c>
      <c r="L73" s="26">
        <v>0</v>
      </c>
      <c r="M73" s="26">
        <v>100</v>
      </c>
      <c r="N73" s="26">
        <v>46</v>
      </c>
    </row>
    <row r="74" spans="1:14" ht="34.5" customHeight="1">
      <c r="A74" s="3"/>
      <c r="B74" s="23"/>
      <c r="C74" s="25">
        <v>41534</v>
      </c>
      <c r="D74" s="26" t="s">
        <v>149</v>
      </c>
      <c r="E74" s="26">
        <v>11</v>
      </c>
      <c r="F74" s="26" t="s">
        <v>132</v>
      </c>
      <c r="G74" s="26">
        <v>6</v>
      </c>
      <c r="H74" s="26">
        <v>6</v>
      </c>
      <c r="I74" s="26">
        <v>2</v>
      </c>
      <c r="J74" s="26">
        <v>2</v>
      </c>
      <c r="K74" s="26">
        <v>2</v>
      </c>
      <c r="L74" s="26">
        <v>0</v>
      </c>
      <c r="M74" s="26">
        <v>100</v>
      </c>
      <c r="N74" s="26">
        <v>67</v>
      </c>
    </row>
    <row r="75" spans="1:14" ht="34.5" customHeight="1">
      <c r="A75" s="3"/>
      <c r="B75" s="23"/>
      <c r="C75" s="25">
        <v>41523</v>
      </c>
      <c r="D75" s="26" t="s">
        <v>148</v>
      </c>
      <c r="E75" s="26" t="s">
        <v>124</v>
      </c>
      <c r="F75" s="27"/>
      <c r="G75" s="26">
        <v>12</v>
      </c>
      <c r="H75" s="26">
        <v>11</v>
      </c>
      <c r="I75" s="26">
        <v>1</v>
      </c>
      <c r="J75" s="26">
        <v>8</v>
      </c>
      <c r="K75" s="26">
        <v>2</v>
      </c>
      <c r="L75" s="26">
        <v>0</v>
      </c>
      <c r="M75" s="26">
        <v>100</v>
      </c>
      <c r="N75" s="26">
        <v>82</v>
      </c>
    </row>
    <row r="76" spans="1:14" ht="34.5" customHeight="1">
      <c r="A76" s="3"/>
      <c r="B76" s="23"/>
      <c r="C76" s="25">
        <v>41523</v>
      </c>
      <c r="D76" s="26" t="s">
        <v>148</v>
      </c>
      <c r="E76" s="26" t="s">
        <v>123</v>
      </c>
      <c r="F76" s="27"/>
      <c r="G76" s="26">
        <v>17</v>
      </c>
      <c r="H76" s="26">
        <v>17</v>
      </c>
      <c r="I76" s="26">
        <v>4</v>
      </c>
      <c r="J76" s="26">
        <v>10</v>
      </c>
      <c r="K76" s="26">
        <v>3</v>
      </c>
      <c r="L76" s="26">
        <v>0</v>
      </c>
      <c r="M76" s="26">
        <v>100</v>
      </c>
      <c r="N76" s="26">
        <v>82</v>
      </c>
    </row>
    <row r="77" spans="1:14" ht="34.5" customHeight="1">
      <c r="A77" s="3"/>
      <c r="B77" s="23"/>
      <c r="C77" s="25">
        <v>41535</v>
      </c>
      <c r="D77" s="26" t="s">
        <v>148</v>
      </c>
      <c r="E77" s="26" t="s">
        <v>118</v>
      </c>
      <c r="F77" s="26" t="s">
        <v>132</v>
      </c>
      <c r="G77" s="26">
        <v>24</v>
      </c>
      <c r="H77" s="26">
        <v>19</v>
      </c>
      <c r="I77" s="26">
        <v>2</v>
      </c>
      <c r="J77" s="26">
        <v>5</v>
      </c>
      <c r="K77" s="26">
        <v>11</v>
      </c>
      <c r="L77" s="26">
        <v>1</v>
      </c>
      <c r="M77" s="26">
        <v>94.7</v>
      </c>
      <c r="N77" s="26">
        <v>37</v>
      </c>
    </row>
    <row r="78" spans="1:14" ht="34.5" customHeight="1">
      <c r="A78" s="3"/>
      <c r="B78" s="23"/>
      <c r="C78" s="25">
        <v>41535</v>
      </c>
      <c r="D78" s="26" t="s">
        <v>148</v>
      </c>
      <c r="E78" s="26" t="s">
        <v>120</v>
      </c>
      <c r="F78" s="26" t="s">
        <v>132</v>
      </c>
      <c r="G78" s="26">
        <v>18</v>
      </c>
      <c r="H78" s="26">
        <v>15</v>
      </c>
      <c r="I78" s="26">
        <v>1</v>
      </c>
      <c r="J78" s="26">
        <v>9</v>
      </c>
      <c r="K78" s="26">
        <v>5</v>
      </c>
      <c r="L78" s="26">
        <v>0</v>
      </c>
      <c r="M78" s="26">
        <v>100</v>
      </c>
      <c r="N78" s="26">
        <v>67</v>
      </c>
    </row>
    <row r="79" spans="1:14" ht="34.5" customHeight="1">
      <c r="A79" s="3"/>
      <c r="B79" s="23"/>
      <c r="C79" s="25">
        <v>41536</v>
      </c>
      <c r="D79" s="26" t="s">
        <v>148</v>
      </c>
      <c r="E79" s="26" t="s">
        <v>116</v>
      </c>
      <c r="F79" s="26" t="s">
        <v>132</v>
      </c>
      <c r="G79" s="26">
        <v>20</v>
      </c>
      <c r="H79" s="26">
        <v>15</v>
      </c>
      <c r="I79" s="26">
        <v>3</v>
      </c>
      <c r="J79" s="26">
        <v>7</v>
      </c>
      <c r="K79" s="26">
        <v>5</v>
      </c>
      <c r="L79" s="26">
        <v>0</v>
      </c>
      <c r="M79" s="26">
        <v>100</v>
      </c>
      <c r="N79" s="26">
        <v>67</v>
      </c>
    </row>
    <row r="80" spans="1:14" ht="34.5" customHeight="1">
      <c r="A80" s="3"/>
      <c r="B80" s="23"/>
      <c r="C80" s="25">
        <v>41536</v>
      </c>
      <c r="D80" s="26" t="s">
        <v>148</v>
      </c>
      <c r="E80" s="26" t="s">
        <v>117</v>
      </c>
      <c r="F80" s="26" t="s">
        <v>132</v>
      </c>
      <c r="G80" s="26">
        <v>16</v>
      </c>
      <c r="H80" s="26">
        <v>14</v>
      </c>
      <c r="I80" s="26">
        <v>1</v>
      </c>
      <c r="J80" s="26">
        <v>4</v>
      </c>
      <c r="K80" s="26">
        <v>9</v>
      </c>
      <c r="L80" s="26">
        <v>0</v>
      </c>
      <c r="M80" s="26">
        <v>100</v>
      </c>
      <c r="N80" s="26">
        <v>36</v>
      </c>
    </row>
    <row r="81" spans="1:14" ht="34.5" customHeight="1">
      <c r="A81" s="3"/>
      <c r="B81" s="23"/>
      <c r="C81" s="25">
        <v>41537</v>
      </c>
      <c r="D81" s="26" t="s">
        <v>148</v>
      </c>
      <c r="E81" s="26" t="s">
        <v>135</v>
      </c>
      <c r="F81" s="26" t="s">
        <v>132</v>
      </c>
      <c r="G81" s="26">
        <v>22</v>
      </c>
      <c r="H81" s="26">
        <v>17</v>
      </c>
      <c r="I81" s="26">
        <v>0</v>
      </c>
      <c r="J81" s="26">
        <v>9</v>
      </c>
      <c r="K81" s="26">
        <v>8</v>
      </c>
      <c r="L81" s="26">
        <v>0</v>
      </c>
      <c r="M81" s="26">
        <v>100</v>
      </c>
      <c r="N81" s="26">
        <v>53</v>
      </c>
    </row>
    <row r="82" spans="1:14" ht="34.5" customHeight="1">
      <c r="A82" s="3"/>
      <c r="B82" s="23"/>
      <c r="C82" s="25">
        <v>41537</v>
      </c>
      <c r="D82" s="26" t="s">
        <v>148</v>
      </c>
      <c r="E82" s="26" t="s">
        <v>136</v>
      </c>
      <c r="F82" s="26" t="s">
        <v>132</v>
      </c>
      <c r="G82" s="26">
        <v>18</v>
      </c>
      <c r="H82" s="26">
        <v>12</v>
      </c>
      <c r="I82" s="26">
        <v>0</v>
      </c>
      <c r="J82" s="26">
        <v>6</v>
      </c>
      <c r="K82" s="26">
        <v>6</v>
      </c>
      <c r="L82" s="26">
        <v>0</v>
      </c>
      <c r="M82" s="26">
        <v>100</v>
      </c>
      <c r="N82" s="26">
        <v>50</v>
      </c>
    </row>
    <row r="83" spans="1:14" ht="15" customHeight="1">
      <c r="A83" s="3"/>
      <c r="B83" s="23"/>
      <c r="C83" s="27"/>
      <c r="D83" s="27"/>
      <c r="E83" s="27"/>
      <c r="F83" s="27"/>
      <c r="G83" s="27"/>
      <c r="H83" s="27"/>
      <c r="I83" s="27"/>
      <c r="J83" s="27"/>
      <c r="K83" s="27"/>
      <c r="L83" s="27"/>
      <c r="M83" s="27"/>
      <c r="N83" s="27"/>
    </row>
    <row r="84" spans="1:14" ht="34.5" customHeight="1">
      <c r="A84" s="3"/>
      <c r="B84" s="23"/>
      <c r="C84" s="25">
        <v>41533</v>
      </c>
      <c r="D84" s="26" t="s">
        <v>148</v>
      </c>
      <c r="E84" s="26" t="s">
        <v>139</v>
      </c>
      <c r="F84" s="26" t="s">
        <v>132</v>
      </c>
      <c r="G84" s="26">
        <v>16</v>
      </c>
      <c r="H84" s="26">
        <v>15</v>
      </c>
      <c r="I84" s="26">
        <v>0</v>
      </c>
      <c r="J84" s="26">
        <v>7</v>
      </c>
      <c r="K84" s="26">
        <v>7</v>
      </c>
      <c r="L84" s="26">
        <v>1</v>
      </c>
      <c r="M84" s="26">
        <v>93.3</v>
      </c>
      <c r="N84" s="26">
        <v>47</v>
      </c>
    </row>
    <row r="85" spans="1:14" ht="34.5" customHeight="1">
      <c r="A85" s="3"/>
      <c r="B85" s="23"/>
      <c r="C85" s="25">
        <v>41533</v>
      </c>
      <c r="D85" s="26" t="s">
        <v>148</v>
      </c>
      <c r="E85" s="26" t="s">
        <v>140</v>
      </c>
      <c r="F85" s="26" t="s">
        <v>132</v>
      </c>
      <c r="G85" s="26">
        <v>17</v>
      </c>
      <c r="H85" s="26">
        <v>16</v>
      </c>
      <c r="I85" s="26">
        <v>3</v>
      </c>
      <c r="J85" s="26">
        <v>7</v>
      </c>
      <c r="K85" s="26">
        <v>5</v>
      </c>
      <c r="L85" s="26">
        <v>1</v>
      </c>
      <c r="M85" s="26">
        <v>94</v>
      </c>
      <c r="N85" s="26">
        <v>63</v>
      </c>
    </row>
    <row r="86" spans="1:14" ht="15" customHeight="1">
      <c r="A86" s="3"/>
      <c r="B86" s="23"/>
      <c r="C86" s="27"/>
      <c r="D86" s="27"/>
      <c r="E86" s="27"/>
      <c r="F86" s="27"/>
      <c r="G86" s="27"/>
      <c r="H86" s="27"/>
      <c r="I86" s="27"/>
      <c r="J86" s="27"/>
      <c r="K86" s="27"/>
      <c r="L86" s="27"/>
      <c r="M86" s="27"/>
      <c r="N86" s="27"/>
    </row>
    <row r="87" spans="1:14" ht="15" customHeight="1">
      <c r="A87" s="3"/>
      <c r="B87" s="23"/>
      <c r="C87" s="27"/>
      <c r="D87" s="27"/>
      <c r="E87" s="27"/>
      <c r="F87" s="27"/>
      <c r="G87" s="27"/>
      <c r="H87" s="27"/>
      <c r="I87" s="27"/>
      <c r="J87" s="27"/>
      <c r="K87" s="27"/>
      <c r="L87" s="27"/>
      <c r="M87" s="27"/>
      <c r="N87" s="27"/>
    </row>
    <row r="88" spans="1:14" ht="15" customHeight="1">
      <c r="A88" s="3"/>
      <c r="B88" s="23"/>
      <c r="C88" s="27"/>
      <c r="D88" s="27"/>
      <c r="E88" s="27"/>
      <c r="F88" s="27"/>
      <c r="G88" s="27"/>
      <c r="H88" s="27"/>
      <c r="I88" s="27"/>
      <c r="J88" s="27"/>
      <c r="K88" s="27"/>
      <c r="L88" s="27"/>
      <c r="M88" s="27"/>
      <c r="N88" s="27"/>
    </row>
    <row r="90" spans="1:13" ht="19.5" customHeight="1">
      <c r="A90" s="68"/>
      <c r="B90" s="68"/>
      <c r="C90" s="68"/>
      <c r="D90" s="68"/>
      <c r="E90" s="68"/>
      <c r="F90" s="68"/>
      <c r="G90" s="68"/>
      <c r="H90" s="68"/>
      <c r="I90" s="68"/>
      <c r="J90" s="68"/>
      <c r="K90" s="68"/>
      <c r="L90" s="68"/>
      <c r="M90" s="68"/>
    </row>
    <row r="91" spans="1:13" ht="19.5" customHeight="1">
      <c r="A91" s="67"/>
      <c r="B91" s="67"/>
      <c r="C91" s="150" t="s">
        <v>259</v>
      </c>
      <c r="D91" s="150"/>
      <c r="E91" s="150"/>
      <c r="F91" s="150"/>
      <c r="G91" s="150"/>
      <c r="H91" s="150"/>
      <c r="I91" s="150"/>
      <c r="J91" s="150"/>
      <c r="K91" s="150"/>
      <c r="L91" s="150"/>
      <c r="M91" s="150"/>
    </row>
    <row r="92" spans="1:13" ht="19.5" customHeight="1">
      <c r="A92" s="68"/>
      <c r="B92" s="68"/>
      <c r="C92" s="68"/>
      <c r="D92" s="68"/>
      <c r="E92" s="68"/>
      <c r="F92" s="68"/>
      <c r="G92" s="68"/>
      <c r="H92" s="68"/>
      <c r="I92" s="68"/>
      <c r="J92" s="68"/>
      <c r="K92" s="68"/>
      <c r="L92" s="68"/>
      <c r="M92" s="68"/>
    </row>
    <row r="93" spans="1:13" ht="19.5" customHeight="1">
      <c r="A93" s="68"/>
      <c r="B93" s="68"/>
      <c r="C93" s="68"/>
      <c r="D93" s="146" t="s">
        <v>260</v>
      </c>
      <c r="E93" s="146"/>
      <c r="F93" s="146"/>
      <c r="G93" s="146"/>
      <c r="H93" s="146"/>
      <c r="I93" s="146"/>
      <c r="J93" s="146"/>
      <c r="K93" s="146"/>
      <c r="L93" s="68"/>
      <c r="M93" s="68"/>
    </row>
    <row r="94" spans="1:13" ht="19.5" customHeight="1">
      <c r="A94" s="68"/>
      <c r="B94" s="68"/>
      <c r="C94" s="68"/>
      <c r="D94" s="68"/>
      <c r="E94" s="68"/>
      <c r="F94" s="68"/>
      <c r="G94" s="68"/>
      <c r="H94" s="68"/>
      <c r="I94" s="68"/>
      <c r="J94" s="68"/>
      <c r="K94" s="68"/>
      <c r="L94" s="68"/>
      <c r="M94" s="68"/>
    </row>
    <row r="95" spans="1:13" ht="19.5" customHeight="1">
      <c r="A95" s="68"/>
      <c r="B95" s="42" t="s">
        <v>261</v>
      </c>
      <c r="C95" s="42" t="s">
        <v>262</v>
      </c>
      <c r="D95" s="42" t="s">
        <v>263</v>
      </c>
      <c r="E95" s="43" t="s">
        <v>264</v>
      </c>
      <c r="F95" s="43" t="s">
        <v>265</v>
      </c>
      <c r="G95" s="42">
        <v>5</v>
      </c>
      <c r="H95" s="42">
        <v>4</v>
      </c>
      <c r="I95" s="42">
        <v>3</v>
      </c>
      <c r="J95" s="42">
        <v>2</v>
      </c>
      <c r="K95" s="43" t="s">
        <v>110</v>
      </c>
      <c r="L95" s="43" t="s">
        <v>111</v>
      </c>
      <c r="M95" s="42" t="s">
        <v>266</v>
      </c>
    </row>
    <row r="96" spans="1:13" ht="19.5" customHeight="1">
      <c r="A96" s="68"/>
      <c r="B96" s="44" t="s">
        <v>127</v>
      </c>
      <c r="C96" s="44" t="s">
        <v>267</v>
      </c>
      <c r="D96" s="46">
        <v>41591</v>
      </c>
      <c r="E96" s="44">
        <v>24</v>
      </c>
      <c r="F96" s="44">
        <v>23</v>
      </c>
      <c r="G96" s="44">
        <v>5</v>
      </c>
      <c r="H96" s="44">
        <v>7</v>
      </c>
      <c r="I96" s="44">
        <v>11</v>
      </c>
      <c r="J96" s="44">
        <v>0</v>
      </c>
      <c r="K96" s="47">
        <f aca="true" t="shared" si="0" ref="K96:K101">SUM(G96:I96)/F96</f>
        <v>1</v>
      </c>
      <c r="L96" s="47">
        <f aca="true" t="shared" si="1" ref="L96:L101">SUM(G96:H96)/F96</f>
        <v>0.5217391304347826</v>
      </c>
      <c r="M96" s="48"/>
    </row>
    <row r="97" spans="1:13" ht="19.5" customHeight="1">
      <c r="A97" s="68"/>
      <c r="B97" s="48" t="s">
        <v>128</v>
      </c>
      <c r="C97" s="48" t="s">
        <v>170</v>
      </c>
      <c r="D97" s="49">
        <v>41591</v>
      </c>
      <c r="E97" s="48">
        <v>25</v>
      </c>
      <c r="F97" s="48">
        <v>25</v>
      </c>
      <c r="G97" s="48">
        <v>2</v>
      </c>
      <c r="H97" s="48">
        <v>15</v>
      </c>
      <c r="I97" s="48">
        <v>4</v>
      </c>
      <c r="J97" s="48">
        <v>4</v>
      </c>
      <c r="K97" s="47">
        <f t="shared" si="0"/>
        <v>0.84</v>
      </c>
      <c r="L97" s="47">
        <f t="shared" si="1"/>
        <v>0.68</v>
      </c>
      <c r="M97" s="48"/>
    </row>
    <row r="98" spans="1:13" ht="19.5" customHeight="1">
      <c r="A98" s="68"/>
      <c r="B98" s="48" t="s">
        <v>125</v>
      </c>
      <c r="C98" s="48" t="s">
        <v>267</v>
      </c>
      <c r="D98" s="49">
        <v>41591</v>
      </c>
      <c r="E98" s="48">
        <v>15</v>
      </c>
      <c r="F98" s="48">
        <v>14</v>
      </c>
      <c r="G98" s="48">
        <v>5</v>
      </c>
      <c r="H98" s="48">
        <v>4</v>
      </c>
      <c r="I98" s="48">
        <v>4</v>
      </c>
      <c r="J98" s="48">
        <v>1</v>
      </c>
      <c r="K98" s="47">
        <f t="shared" si="0"/>
        <v>0.9285714285714286</v>
      </c>
      <c r="L98" s="47">
        <f t="shared" si="1"/>
        <v>0.6428571428571429</v>
      </c>
      <c r="M98" s="48"/>
    </row>
    <row r="99" spans="1:13" ht="19.5" customHeight="1">
      <c r="A99" s="68"/>
      <c r="B99" s="48" t="s">
        <v>126</v>
      </c>
      <c r="C99" s="48" t="s">
        <v>267</v>
      </c>
      <c r="D99" s="49">
        <v>41591</v>
      </c>
      <c r="E99" s="48">
        <v>15</v>
      </c>
      <c r="F99" s="48">
        <v>14</v>
      </c>
      <c r="G99" s="48">
        <v>5</v>
      </c>
      <c r="H99" s="48">
        <v>3</v>
      </c>
      <c r="I99" s="48">
        <v>6</v>
      </c>
      <c r="J99" s="48">
        <v>0</v>
      </c>
      <c r="K99" s="47">
        <f t="shared" si="0"/>
        <v>1</v>
      </c>
      <c r="L99" s="47">
        <f t="shared" si="1"/>
        <v>0.5714285714285714</v>
      </c>
      <c r="M99" s="48"/>
    </row>
    <row r="100" spans="1:13" ht="19.5" customHeight="1">
      <c r="A100" s="68"/>
      <c r="B100" s="48" t="s">
        <v>268</v>
      </c>
      <c r="C100" s="48" t="s">
        <v>267</v>
      </c>
      <c r="D100" s="48" t="s">
        <v>269</v>
      </c>
      <c r="E100" s="48">
        <v>18</v>
      </c>
      <c r="F100" s="48">
        <v>18</v>
      </c>
      <c r="G100" s="48">
        <v>3</v>
      </c>
      <c r="H100" s="48">
        <v>7</v>
      </c>
      <c r="I100" s="48">
        <v>6</v>
      </c>
      <c r="J100" s="48">
        <v>2</v>
      </c>
      <c r="K100" s="47">
        <f t="shared" si="0"/>
        <v>0.8888888888888888</v>
      </c>
      <c r="L100" s="47">
        <f t="shared" si="1"/>
        <v>0.5555555555555556</v>
      </c>
      <c r="M100" s="48"/>
    </row>
    <row r="101" spans="1:13" ht="19.5" customHeight="1">
      <c r="A101" s="68"/>
      <c r="B101" s="48" t="s">
        <v>121</v>
      </c>
      <c r="C101" s="48" t="s">
        <v>267</v>
      </c>
      <c r="D101" s="48" t="s">
        <v>270</v>
      </c>
      <c r="E101" s="48">
        <v>16</v>
      </c>
      <c r="F101" s="48">
        <v>16</v>
      </c>
      <c r="G101" s="48">
        <v>2</v>
      </c>
      <c r="H101" s="48">
        <v>8</v>
      </c>
      <c r="I101" s="48">
        <v>4</v>
      </c>
      <c r="J101" s="48">
        <v>2</v>
      </c>
      <c r="K101" s="47">
        <f t="shared" si="0"/>
        <v>0.875</v>
      </c>
      <c r="L101" s="47">
        <f t="shared" si="1"/>
        <v>0.625</v>
      </c>
      <c r="M101" s="48"/>
    </row>
    <row r="102" spans="1:13" ht="19.5" customHeight="1">
      <c r="A102" s="68"/>
      <c r="B102" s="50"/>
      <c r="C102" s="50"/>
      <c r="D102" s="50"/>
      <c r="E102" s="50"/>
      <c r="F102" s="50"/>
      <c r="G102" s="50"/>
      <c r="H102" s="50"/>
      <c r="I102" s="50"/>
      <c r="J102" s="50"/>
      <c r="K102" s="47"/>
      <c r="L102" s="47"/>
      <c r="M102" s="50"/>
    </row>
    <row r="103" spans="1:13" ht="19.5" customHeight="1">
      <c r="A103" s="68"/>
      <c r="B103" s="44" t="s">
        <v>127</v>
      </c>
      <c r="C103" s="44" t="s">
        <v>65</v>
      </c>
      <c r="D103" s="46">
        <v>41590</v>
      </c>
      <c r="E103" s="44">
        <v>24</v>
      </c>
      <c r="F103" s="44">
        <v>23</v>
      </c>
      <c r="G103" s="44">
        <v>5</v>
      </c>
      <c r="H103" s="44">
        <v>11</v>
      </c>
      <c r="I103" s="44">
        <v>7</v>
      </c>
      <c r="J103" s="44">
        <v>0</v>
      </c>
      <c r="K103" s="47">
        <f>SUM(G103:I103)/F103</f>
        <v>1</v>
      </c>
      <c r="L103" s="47">
        <f>SUM(G103:H103)/F103</f>
        <v>0.6956521739130435</v>
      </c>
      <c r="M103" s="48"/>
    </row>
    <row r="104" spans="1:13" ht="19.5" customHeight="1">
      <c r="A104" s="68"/>
      <c r="B104" s="48" t="s">
        <v>128</v>
      </c>
      <c r="C104" s="48" t="s">
        <v>65</v>
      </c>
      <c r="D104" s="49">
        <v>41590</v>
      </c>
      <c r="E104" s="48">
        <v>25</v>
      </c>
      <c r="F104" s="48">
        <v>25</v>
      </c>
      <c r="G104" s="48">
        <v>4</v>
      </c>
      <c r="H104" s="48">
        <v>15</v>
      </c>
      <c r="I104" s="48">
        <v>5</v>
      </c>
      <c r="J104" s="48">
        <v>1</v>
      </c>
      <c r="K104" s="47">
        <f>SUM(G104:I104)/F104</f>
        <v>0.96</v>
      </c>
      <c r="L104" s="47">
        <f>SUM(G104:H104)/F104</f>
        <v>0.76</v>
      </c>
      <c r="M104" s="48"/>
    </row>
    <row r="105" spans="1:13" ht="19.5" customHeight="1">
      <c r="A105" s="68"/>
      <c r="B105" s="48" t="s">
        <v>125</v>
      </c>
      <c r="C105" s="48" t="s">
        <v>65</v>
      </c>
      <c r="D105" s="49">
        <v>41590</v>
      </c>
      <c r="E105" s="48">
        <v>15</v>
      </c>
      <c r="F105" s="48">
        <v>12</v>
      </c>
      <c r="G105" s="48">
        <v>1</v>
      </c>
      <c r="H105" s="48">
        <v>7</v>
      </c>
      <c r="I105" s="48">
        <v>5</v>
      </c>
      <c r="J105" s="48">
        <v>0</v>
      </c>
      <c r="K105" s="47">
        <v>1</v>
      </c>
      <c r="L105" s="47">
        <v>0.62</v>
      </c>
      <c r="M105" s="48"/>
    </row>
    <row r="106" spans="1:13" ht="19.5" customHeight="1">
      <c r="A106" s="68"/>
      <c r="B106" s="48" t="s">
        <v>126</v>
      </c>
      <c r="C106" s="48" t="s">
        <v>65</v>
      </c>
      <c r="D106" s="49">
        <v>41590</v>
      </c>
      <c r="E106" s="48">
        <v>15</v>
      </c>
      <c r="F106" s="48">
        <v>15</v>
      </c>
      <c r="G106" s="48">
        <v>1</v>
      </c>
      <c r="H106" s="48">
        <v>10</v>
      </c>
      <c r="I106" s="48">
        <v>2</v>
      </c>
      <c r="J106" s="48">
        <v>2</v>
      </c>
      <c r="K106" s="47">
        <f>SUM(G106:I106)/F106</f>
        <v>0.8666666666666667</v>
      </c>
      <c r="L106" s="47">
        <f>SUM(G106:H106)/F106</f>
        <v>0.7333333333333333</v>
      </c>
      <c r="M106" s="48"/>
    </row>
    <row r="107" spans="1:13" ht="19.5" customHeight="1">
      <c r="A107" s="68"/>
      <c r="B107" s="48" t="s">
        <v>122</v>
      </c>
      <c r="C107" s="48" t="s">
        <v>65</v>
      </c>
      <c r="D107" s="49">
        <v>41592</v>
      </c>
      <c r="E107" s="48">
        <v>18</v>
      </c>
      <c r="F107" s="48">
        <v>18</v>
      </c>
      <c r="G107" s="48">
        <v>2</v>
      </c>
      <c r="H107" s="48">
        <v>6</v>
      </c>
      <c r="I107" s="48">
        <v>9</v>
      </c>
      <c r="J107" s="48">
        <v>1</v>
      </c>
      <c r="K107" s="47">
        <f>SUM(G107:I107)/F107</f>
        <v>0.9444444444444444</v>
      </c>
      <c r="L107" s="47">
        <f>SUM(G107:H107)/F107</f>
        <v>0.4444444444444444</v>
      </c>
      <c r="M107" s="48"/>
    </row>
    <row r="108" spans="1:13" ht="19.5" customHeight="1">
      <c r="A108" s="68"/>
      <c r="B108" s="48" t="s">
        <v>121</v>
      </c>
      <c r="C108" s="48" t="s">
        <v>65</v>
      </c>
      <c r="D108" s="49">
        <v>41592</v>
      </c>
      <c r="E108" s="48">
        <v>16</v>
      </c>
      <c r="F108" s="48">
        <v>14</v>
      </c>
      <c r="G108" s="48">
        <v>0</v>
      </c>
      <c r="H108" s="48">
        <v>7</v>
      </c>
      <c r="I108" s="48">
        <v>7</v>
      </c>
      <c r="J108" s="48">
        <v>0</v>
      </c>
      <c r="K108" s="47">
        <f>SUM(G108:I108)/F108</f>
        <v>1</v>
      </c>
      <c r="L108" s="47">
        <f>SUM(G108:H108)/F108</f>
        <v>0.5</v>
      </c>
      <c r="M108" s="48"/>
    </row>
    <row r="109" spans="1:13" ht="19.5" customHeight="1">
      <c r="A109" s="68"/>
      <c r="B109" s="50"/>
      <c r="C109" s="50"/>
      <c r="D109" s="50"/>
      <c r="E109" s="50"/>
      <c r="F109" s="50"/>
      <c r="G109" s="50"/>
      <c r="H109" s="50"/>
      <c r="I109" s="50"/>
      <c r="J109" s="50"/>
      <c r="K109" s="47"/>
      <c r="L109" s="47"/>
      <c r="M109" s="50"/>
    </row>
    <row r="110" spans="1:13" ht="19.5" customHeight="1">
      <c r="A110" s="68"/>
      <c r="B110" s="51"/>
      <c r="C110" s="51"/>
      <c r="D110" s="51"/>
      <c r="E110" s="51"/>
      <c r="F110" s="51"/>
      <c r="G110" s="51"/>
      <c r="H110" s="51"/>
      <c r="I110" s="51"/>
      <c r="J110" s="51"/>
      <c r="K110" s="52"/>
      <c r="L110" s="52"/>
      <c r="M110" s="51"/>
    </row>
    <row r="111" spans="1:13" ht="19.5" customHeight="1">
      <c r="A111" s="68"/>
      <c r="B111" s="51"/>
      <c r="C111" s="51"/>
      <c r="D111" s="146" t="s">
        <v>271</v>
      </c>
      <c r="E111" s="146"/>
      <c r="F111" s="146"/>
      <c r="G111" s="146"/>
      <c r="H111" s="146"/>
      <c r="I111" s="146"/>
      <c r="J111" s="146"/>
      <c r="K111" s="146"/>
      <c r="L111" s="52"/>
      <c r="M111" s="51"/>
    </row>
    <row r="112" spans="1:13" ht="19.5" customHeight="1">
      <c r="A112" s="68"/>
      <c r="B112" s="51"/>
      <c r="C112" s="51"/>
      <c r="D112" s="51"/>
      <c r="E112" s="51"/>
      <c r="F112" s="51"/>
      <c r="G112" s="51"/>
      <c r="H112" s="51"/>
      <c r="I112" s="51"/>
      <c r="J112" s="51"/>
      <c r="K112" s="52"/>
      <c r="L112" s="52"/>
      <c r="M112" s="51"/>
    </row>
    <row r="113" spans="1:13" ht="33.75" customHeight="1">
      <c r="A113" s="68"/>
      <c r="B113" s="53" t="s">
        <v>261</v>
      </c>
      <c r="C113" s="53" t="s">
        <v>262</v>
      </c>
      <c r="D113" s="53" t="s">
        <v>263</v>
      </c>
      <c r="E113" s="54" t="s">
        <v>264</v>
      </c>
      <c r="F113" s="54" t="s">
        <v>265</v>
      </c>
      <c r="G113" s="53">
        <v>5</v>
      </c>
      <c r="H113" s="53">
        <v>4</v>
      </c>
      <c r="I113" s="53">
        <v>3</v>
      </c>
      <c r="J113" s="53">
        <v>2</v>
      </c>
      <c r="K113" s="54" t="s">
        <v>110</v>
      </c>
      <c r="L113" s="54" t="s">
        <v>111</v>
      </c>
      <c r="M113" s="53" t="s">
        <v>266</v>
      </c>
    </row>
    <row r="114" spans="1:13" ht="19.5" customHeight="1">
      <c r="A114" s="68"/>
      <c r="B114" s="55" t="s">
        <v>137</v>
      </c>
      <c r="C114" s="55" t="s">
        <v>65</v>
      </c>
      <c r="D114" s="56">
        <v>41578</v>
      </c>
      <c r="E114" s="55">
        <v>20</v>
      </c>
      <c r="F114" s="55">
        <v>20</v>
      </c>
      <c r="G114" s="55">
        <v>4</v>
      </c>
      <c r="H114" s="55">
        <v>8</v>
      </c>
      <c r="I114" s="55">
        <v>3</v>
      </c>
      <c r="J114" s="55">
        <v>5</v>
      </c>
      <c r="K114" s="57">
        <v>0.75</v>
      </c>
      <c r="L114" s="57">
        <v>0.6</v>
      </c>
      <c r="M114" s="48">
        <v>3</v>
      </c>
    </row>
    <row r="115" spans="1:13" ht="19.5" customHeight="1">
      <c r="A115" s="68"/>
      <c r="B115" s="55"/>
      <c r="C115" s="48"/>
      <c r="D115" s="56"/>
      <c r="E115" s="55">
        <v>20</v>
      </c>
      <c r="F115" s="55">
        <v>20</v>
      </c>
      <c r="G115" s="55">
        <v>3</v>
      </c>
      <c r="H115" s="55">
        <v>6</v>
      </c>
      <c r="I115" s="55">
        <v>8</v>
      </c>
      <c r="J115" s="55">
        <v>3</v>
      </c>
      <c r="K115" s="57">
        <v>0.85</v>
      </c>
      <c r="L115" s="57">
        <v>0.45</v>
      </c>
      <c r="M115" s="48"/>
    </row>
    <row r="116" spans="1:13" ht="19.5" customHeight="1">
      <c r="A116" s="68"/>
      <c r="B116" s="48" t="s">
        <v>138</v>
      </c>
      <c r="C116" s="48" t="s">
        <v>65</v>
      </c>
      <c r="D116" s="49">
        <v>41578</v>
      </c>
      <c r="E116" s="48">
        <v>21</v>
      </c>
      <c r="F116" s="48">
        <v>20</v>
      </c>
      <c r="G116" s="48">
        <v>3</v>
      </c>
      <c r="H116" s="48">
        <v>9</v>
      </c>
      <c r="I116" s="48">
        <v>4</v>
      </c>
      <c r="J116" s="48">
        <v>4</v>
      </c>
      <c r="K116" s="57">
        <v>0.8</v>
      </c>
      <c r="L116" s="57">
        <v>0.6</v>
      </c>
      <c r="M116" s="48">
        <v>5</v>
      </c>
    </row>
    <row r="117" spans="1:13" ht="19.5" customHeight="1">
      <c r="A117" s="68"/>
      <c r="B117" s="48"/>
      <c r="C117" s="48"/>
      <c r="D117" s="48"/>
      <c r="E117" s="48">
        <v>21</v>
      </c>
      <c r="F117" s="48">
        <v>20</v>
      </c>
      <c r="G117" s="48">
        <v>4</v>
      </c>
      <c r="H117" s="48">
        <v>4</v>
      </c>
      <c r="I117" s="48">
        <v>8</v>
      </c>
      <c r="J117" s="48">
        <v>4</v>
      </c>
      <c r="K117" s="57">
        <v>0.8</v>
      </c>
      <c r="L117" s="57">
        <v>0.4</v>
      </c>
      <c r="M117" s="48"/>
    </row>
    <row r="118" spans="1:13" ht="19.5" customHeight="1">
      <c r="A118" s="68"/>
      <c r="B118" s="48" t="s">
        <v>139</v>
      </c>
      <c r="C118" s="58" t="s">
        <v>65</v>
      </c>
      <c r="D118" s="49">
        <v>41593</v>
      </c>
      <c r="E118" s="48">
        <v>17</v>
      </c>
      <c r="F118" s="48">
        <v>15</v>
      </c>
      <c r="G118" s="48">
        <v>3</v>
      </c>
      <c r="H118" s="48">
        <v>8</v>
      </c>
      <c r="I118" s="48">
        <v>2</v>
      </c>
      <c r="J118" s="48">
        <v>2</v>
      </c>
      <c r="K118" s="57">
        <v>0.87</v>
      </c>
      <c r="L118" s="57">
        <v>0.73</v>
      </c>
      <c r="M118" s="48">
        <v>2</v>
      </c>
    </row>
    <row r="119" spans="1:13" ht="19.5" customHeight="1">
      <c r="A119" s="68"/>
      <c r="B119" s="48"/>
      <c r="C119" s="58"/>
      <c r="D119" s="48"/>
      <c r="E119" s="48">
        <v>17</v>
      </c>
      <c r="F119" s="48">
        <v>15</v>
      </c>
      <c r="G119" s="48">
        <v>3</v>
      </c>
      <c r="H119" s="48">
        <v>7</v>
      </c>
      <c r="I119" s="48">
        <v>5</v>
      </c>
      <c r="J119" s="48">
        <v>0</v>
      </c>
      <c r="K119" s="57">
        <v>1</v>
      </c>
      <c r="L119" s="57">
        <v>0.67</v>
      </c>
      <c r="M119" s="48"/>
    </row>
    <row r="120" spans="1:13" ht="19.5" customHeight="1">
      <c r="A120" s="68"/>
      <c r="B120" s="48" t="s">
        <v>140</v>
      </c>
      <c r="C120" s="58" t="s">
        <v>65</v>
      </c>
      <c r="D120" s="49">
        <v>41586</v>
      </c>
      <c r="E120" s="48">
        <v>15</v>
      </c>
      <c r="F120" s="48">
        <v>15</v>
      </c>
      <c r="G120" s="48">
        <v>4</v>
      </c>
      <c r="H120" s="48">
        <v>5</v>
      </c>
      <c r="I120" s="48">
        <v>5</v>
      </c>
      <c r="J120" s="48">
        <v>1</v>
      </c>
      <c r="K120" s="57">
        <f aca="true" t="shared" si="2" ref="K120:K129">SUM(G120:I120)/F120</f>
        <v>0.9333333333333333</v>
      </c>
      <c r="L120" s="57">
        <f aca="true" t="shared" si="3" ref="L120:L129">SUM(G120:H120)/F120</f>
        <v>0.6</v>
      </c>
      <c r="M120" s="48">
        <v>5</v>
      </c>
    </row>
    <row r="121" spans="1:13" ht="19.5" customHeight="1">
      <c r="A121" s="68"/>
      <c r="B121" s="48" t="s">
        <v>135</v>
      </c>
      <c r="C121" s="58" t="s">
        <v>65</v>
      </c>
      <c r="D121" s="49">
        <v>41585</v>
      </c>
      <c r="E121" s="48">
        <v>22</v>
      </c>
      <c r="F121" s="48">
        <v>15</v>
      </c>
      <c r="G121" s="48">
        <v>4</v>
      </c>
      <c r="H121" s="48">
        <v>3</v>
      </c>
      <c r="I121" s="48">
        <v>7</v>
      </c>
      <c r="J121" s="48">
        <v>1</v>
      </c>
      <c r="K121" s="57">
        <f t="shared" si="2"/>
        <v>0.9333333333333333</v>
      </c>
      <c r="L121" s="57">
        <f t="shared" si="3"/>
        <v>0.4666666666666667</v>
      </c>
      <c r="M121" s="48"/>
    </row>
    <row r="122" spans="1:13" ht="19.5" customHeight="1">
      <c r="A122" s="68"/>
      <c r="B122" s="48"/>
      <c r="C122" s="48"/>
      <c r="D122" s="48"/>
      <c r="E122" s="48">
        <v>22</v>
      </c>
      <c r="F122" s="48">
        <v>15</v>
      </c>
      <c r="G122" s="48">
        <v>0</v>
      </c>
      <c r="H122" s="48">
        <v>9</v>
      </c>
      <c r="I122" s="48">
        <v>5</v>
      </c>
      <c r="J122" s="48">
        <v>1</v>
      </c>
      <c r="K122" s="57">
        <f t="shared" si="2"/>
        <v>0.9333333333333333</v>
      </c>
      <c r="L122" s="57">
        <f t="shared" si="3"/>
        <v>0.6</v>
      </c>
      <c r="M122" s="48">
        <v>2</v>
      </c>
    </row>
    <row r="123" spans="1:13" ht="19.5" customHeight="1">
      <c r="A123" s="68"/>
      <c r="B123" s="48" t="s">
        <v>136</v>
      </c>
      <c r="C123" s="48" t="s">
        <v>65</v>
      </c>
      <c r="D123" s="49">
        <v>41585</v>
      </c>
      <c r="E123" s="48">
        <v>18</v>
      </c>
      <c r="F123" s="48">
        <v>14</v>
      </c>
      <c r="G123" s="48">
        <v>1</v>
      </c>
      <c r="H123" s="48">
        <v>7</v>
      </c>
      <c r="I123" s="48">
        <v>6</v>
      </c>
      <c r="J123" s="48"/>
      <c r="K123" s="57">
        <f t="shared" si="2"/>
        <v>1</v>
      </c>
      <c r="L123" s="57">
        <f t="shared" si="3"/>
        <v>0.5714285714285714</v>
      </c>
      <c r="M123" s="48"/>
    </row>
    <row r="124" spans="1:13" ht="19.5" customHeight="1">
      <c r="A124" s="68"/>
      <c r="B124" s="48"/>
      <c r="C124" s="48"/>
      <c r="D124" s="48"/>
      <c r="E124" s="48">
        <v>18</v>
      </c>
      <c r="F124" s="48">
        <v>14</v>
      </c>
      <c r="G124" s="48">
        <v>0</v>
      </c>
      <c r="H124" s="48">
        <v>6</v>
      </c>
      <c r="I124" s="48">
        <v>7</v>
      </c>
      <c r="J124" s="48">
        <v>1</v>
      </c>
      <c r="K124" s="57">
        <f t="shared" si="2"/>
        <v>0.9285714285714286</v>
      </c>
      <c r="L124" s="57">
        <f t="shared" si="3"/>
        <v>0.42857142857142855</v>
      </c>
      <c r="M124" s="48">
        <v>1</v>
      </c>
    </row>
    <row r="125" spans="1:13" ht="19.5" customHeight="1">
      <c r="A125" s="68"/>
      <c r="B125" s="59" t="s">
        <v>272</v>
      </c>
      <c r="C125" s="55" t="s">
        <v>273</v>
      </c>
      <c r="D125" s="56">
        <v>41575</v>
      </c>
      <c r="E125" s="55">
        <v>24</v>
      </c>
      <c r="F125" s="55">
        <v>18</v>
      </c>
      <c r="G125" s="55">
        <v>0</v>
      </c>
      <c r="H125" s="55">
        <v>8</v>
      </c>
      <c r="I125" s="55">
        <v>5</v>
      </c>
      <c r="J125" s="55">
        <v>5</v>
      </c>
      <c r="K125" s="57">
        <f t="shared" si="2"/>
        <v>0.7222222222222222</v>
      </c>
      <c r="L125" s="57">
        <f t="shared" si="3"/>
        <v>0.4444444444444444</v>
      </c>
      <c r="M125" s="48">
        <v>5</v>
      </c>
    </row>
    <row r="126" spans="1:13" ht="19.5" customHeight="1">
      <c r="A126" s="68"/>
      <c r="B126" s="48"/>
      <c r="C126" s="48"/>
      <c r="D126" s="49"/>
      <c r="E126" s="48">
        <v>24</v>
      </c>
      <c r="F126" s="48">
        <v>18</v>
      </c>
      <c r="G126" s="48">
        <v>0</v>
      </c>
      <c r="H126" s="48">
        <v>5</v>
      </c>
      <c r="I126" s="48">
        <v>10</v>
      </c>
      <c r="J126" s="48">
        <v>3</v>
      </c>
      <c r="K126" s="57">
        <f t="shared" si="2"/>
        <v>0.8333333333333334</v>
      </c>
      <c r="L126" s="57">
        <f t="shared" si="3"/>
        <v>0.2777777777777778</v>
      </c>
      <c r="M126" s="48">
        <v>3</v>
      </c>
    </row>
    <row r="127" spans="1:13" ht="19.5" customHeight="1">
      <c r="A127" s="68"/>
      <c r="B127" s="59" t="s">
        <v>274</v>
      </c>
      <c r="C127" s="59" t="s">
        <v>273</v>
      </c>
      <c r="D127" s="56">
        <v>41575</v>
      </c>
      <c r="E127" s="55">
        <v>19</v>
      </c>
      <c r="F127" s="55">
        <v>17</v>
      </c>
      <c r="G127" s="55">
        <v>6</v>
      </c>
      <c r="H127" s="55">
        <v>3</v>
      </c>
      <c r="I127" s="55">
        <v>7</v>
      </c>
      <c r="J127" s="55">
        <v>1</v>
      </c>
      <c r="K127" s="57">
        <f t="shared" si="2"/>
        <v>0.9411764705882353</v>
      </c>
      <c r="L127" s="57">
        <f t="shared" si="3"/>
        <v>0.5294117647058824</v>
      </c>
      <c r="M127" s="48">
        <v>1</v>
      </c>
    </row>
    <row r="128" spans="1:13" ht="19.5" customHeight="1">
      <c r="A128" s="68"/>
      <c r="B128" s="45"/>
      <c r="C128" s="45"/>
      <c r="D128" s="49"/>
      <c r="E128" s="48">
        <v>19</v>
      </c>
      <c r="F128" s="48">
        <v>17</v>
      </c>
      <c r="G128" s="48">
        <v>0</v>
      </c>
      <c r="H128" s="48">
        <v>9</v>
      </c>
      <c r="I128" s="48">
        <v>6</v>
      </c>
      <c r="J128" s="48">
        <v>2</v>
      </c>
      <c r="K128" s="57">
        <f t="shared" si="2"/>
        <v>0.8823529411764706</v>
      </c>
      <c r="L128" s="57">
        <f t="shared" si="3"/>
        <v>0.5294117647058824</v>
      </c>
      <c r="M128" s="48">
        <v>2</v>
      </c>
    </row>
    <row r="129" spans="1:13" ht="19.5" customHeight="1">
      <c r="A129" s="68"/>
      <c r="B129" s="59" t="s">
        <v>116</v>
      </c>
      <c r="C129" s="55" t="s">
        <v>65</v>
      </c>
      <c r="D129" s="56">
        <v>41577</v>
      </c>
      <c r="E129" s="55">
        <v>20</v>
      </c>
      <c r="F129" s="55">
        <v>17</v>
      </c>
      <c r="G129" s="55">
        <v>2</v>
      </c>
      <c r="H129" s="55">
        <v>5</v>
      </c>
      <c r="I129" s="55">
        <v>5</v>
      </c>
      <c r="J129" s="55">
        <v>5</v>
      </c>
      <c r="K129" s="57">
        <f t="shared" si="2"/>
        <v>0.7058823529411765</v>
      </c>
      <c r="L129" s="57">
        <f t="shared" si="3"/>
        <v>0.4117647058823529</v>
      </c>
      <c r="M129" s="48">
        <v>3</v>
      </c>
    </row>
    <row r="130" spans="1:13" ht="19.5" customHeight="1">
      <c r="A130" s="68"/>
      <c r="B130" s="48" t="s">
        <v>117</v>
      </c>
      <c r="C130" s="48" t="s">
        <v>65</v>
      </c>
      <c r="D130" s="49">
        <v>41584</v>
      </c>
      <c r="E130" s="48">
        <v>16</v>
      </c>
      <c r="F130" s="48">
        <v>11</v>
      </c>
      <c r="G130" s="48">
        <v>0</v>
      </c>
      <c r="H130" s="48">
        <v>4</v>
      </c>
      <c r="I130" s="48">
        <v>3</v>
      </c>
      <c r="J130" s="48">
        <v>4</v>
      </c>
      <c r="K130" s="57">
        <v>0.64</v>
      </c>
      <c r="L130" s="57">
        <v>0.36</v>
      </c>
      <c r="M130" s="48">
        <v>6</v>
      </c>
    </row>
    <row r="131" spans="1:13" ht="19.5" customHeight="1">
      <c r="A131" s="68"/>
      <c r="B131" s="55"/>
      <c r="C131" s="55"/>
      <c r="D131" s="56"/>
      <c r="E131" s="55">
        <v>16</v>
      </c>
      <c r="F131" s="55">
        <v>11</v>
      </c>
      <c r="G131" s="55">
        <v>0</v>
      </c>
      <c r="H131" s="55">
        <v>5</v>
      </c>
      <c r="I131" s="55">
        <v>2</v>
      </c>
      <c r="J131" s="55">
        <v>4</v>
      </c>
      <c r="K131" s="57">
        <v>0.64</v>
      </c>
      <c r="L131" s="57">
        <v>0.45</v>
      </c>
      <c r="M131" s="48"/>
    </row>
    <row r="132" spans="1:13" ht="19.5" customHeight="1">
      <c r="A132" s="68"/>
      <c r="B132" s="50"/>
      <c r="C132" s="50"/>
      <c r="D132" s="50"/>
      <c r="E132" s="50"/>
      <c r="F132" s="50"/>
      <c r="G132" s="50"/>
      <c r="H132" s="50"/>
      <c r="I132" s="50"/>
      <c r="J132" s="50"/>
      <c r="K132" s="47"/>
      <c r="L132" s="47"/>
      <c r="M132" s="50"/>
    </row>
    <row r="133" spans="1:13" ht="19.5" customHeight="1">
      <c r="A133" s="68"/>
      <c r="B133" s="45" t="s">
        <v>137</v>
      </c>
      <c r="C133" s="44" t="s">
        <v>267</v>
      </c>
      <c r="D133" s="60">
        <v>41591</v>
      </c>
      <c r="E133" s="45">
        <v>20</v>
      </c>
      <c r="F133" s="45">
        <v>20</v>
      </c>
      <c r="G133" s="45">
        <v>0</v>
      </c>
      <c r="H133" s="45">
        <v>11</v>
      </c>
      <c r="I133" s="45">
        <v>7</v>
      </c>
      <c r="J133" s="45">
        <v>2</v>
      </c>
      <c r="K133" s="47">
        <f>SUM(G133:I133)/F133</f>
        <v>0.9</v>
      </c>
      <c r="L133" s="47">
        <f>SUM(G133:H133)/F133</f>
        <v>0.55</v>
      </c>
      <c r="M133" s="48">
        <v>3</v>
      </c>
    </row>
    <row r="134" spans="1:13" ht="19.5" customHeight="1">
      <c r="A134" s="68"/>
      <c r="B134" s="48" t="s">
        <v>138</v>
      </c>
      <c r="C134" s="44" t="s">
        <v>267</v>
      </c>
      <c r="D134" s="49">
        <v>41577</v>
      </c>
      <c r="E134" s="48">
        <v>21</v>
      </c>
      <c r="F134" s="48">
        <v>20</v>
      </c>
      <c r="G134" s="48">
        <v>9</v>
      </c>
      <c r="H134" s="48">
        <v>3</v>
      </c>
      <c r="I134" s="48">
        <v>7</v>
      </c>
      <c r="J134" s="48">
        <v>1</v>
      </c>
      <c r="K134" s="47">
        <f aca="true" t="shared" si="4" ref="K134:K142">SUM(G134:I134)/F134</f>
        <v>0.95</v>
      </c>
      <c r="L134" s="47">
        <f aca="true" t="shared" si="5" ref="L134:L142">SUM(G134:H134)/F134</f>
        <v>0.6</v>
      </c>
      <c r="M134" s="48">
        <v>3</v>
      </c>
    </row>
    <row r="135" spans="1:13" ht="19.5" customHeight="1">
      <c r="A135" s="68"/>
      <c r="B135" s="48" t="s">
        <v>139</v>
      </c>
      <c r="C135" s="44" t="s">
        <v>267</v>
      </c>
      <c r="D135" s="49">
        <v>41590</v>
      </c>
      <c r="E135" s="48">
        <v>17</v>
      </c>
      <c r="F135" s="48">
        <v>16</v>
      </c>
      <c r="G135" s="48">
        <v>0</v>
      </c>
      <c r="H135" s="48">
        <v>6</v>
      </c>
      <c r="I135" s="48">
        <v>6</v>
      </c>
      <c r="J135" s="48">
        <v>4</v>
      </c>
      <c r="K135" s="47">
        <f t="shared" si="4"/>
        <v>0.75</v>
      </c>
      <c r="L135" s="47">
        <f t="shared" si="5"/>
        <v>0.375</v>
      </c>
      <c r="M135" s="48">
        <v>3</v>
      </c>
    </row>
    <row r="136" spans="1:13" ht="19.5" customHeight="1">
      <c r="A136" s="68"/>
      <c r="B136" s="48" t="s">
        <v>140</v>
      </c>
      <c r="C136" s="45" t="s">
        <v>267</v>
      </c>
      <c r="D136" s="49">
        <v>41591</v>
      </c>
      <c r="E136" s="69">
        <v>17</v>
      </c>
      <c r="F136" s="69">
        <v>14</v>
      </c>
      <c r="G136" s="69">
        <v>2</v>
      </c>
      <c r="H136" s="69">
        <v>6</v>
      </c>
      <c r="I136" s="69">
        <v>3</v>
      </c>
      <c r="J136" s="69">
        <v>3</v>
      </c>
      <c r="K136" s="47">
        <f t="shared" si="4"/>
        <v>0.7857142857142857</v>
      </c>
      <c r="L136" s="47">
        <f t="shared" si="5"/>
        <v>0.5714285714285714</v>
      </c>
      <c r="M136" s="48">
        <v>3</v>
      </c>
    </row>
    <row r="137" spans="1:13" ht="19.5" customHeight="1">
      <c r="A137" s="68"/>
      <c r="B137" s="48" t="s">
        <v>135</v>
      </c>
      <c r="C137" s="44" t="s">
        <v>275</v>
      </c>
      <c r="D137" s="49">
        <v>41591</v>
      </c>
      <c r="E137" s="48">
        <v>22</v>
      </c>
      <c r="F137" s="48">
        <v>21</v>
      </c>
      <c r="G137" s="48">
        <v>5</v>
      </c>
      <c r="H137" s="48">
        <v>7</v>
      </c>
      <c r="I137" s="48">
        <v>6</v>
      </c>
      <c r="J137" s="48">
        <v>3</v>
      </c>
      <c r="K137" s="47">
        <f t="shared" si="4"/>
        <v>0.8571428571428571</v>
      </c>
      <c r="L137" s="47">
        <f t="shared" si="5"/>
        <v>0.5714285714285714</v>
      </c>
      <c r="M137" s="48">
        <v>3</v>
      </c>
    </row>
    <row r="138" spans="1:13" ht="19.5" customHeight="1">
      <c r="A138" s="68"/>
      <c r="B138" s="48" t="s">
        <v>136</v>
      </c>
      <c r="C138" s="45" t="s">
        <v>275</v>
      </c>
      <c r="D138" s="49">
        <v>41591</v>
      </c>
      <c r="E138" s="48">
        <v>18</v>
      </c>
      <c r="F138" s="48">
        <v>18</v>
      </c>
      <c r="G138" s="48">
        <v>2</v>
      </c>
      <c r="H138" s="48">
        <v>4</v>
      </c>
      <c r="I138" s="48">
        <v>11</v>
      </c>
      <c r="J138" s="48">
        <v>1</v>
      </c>
      <c r="K138" s="47">
        <f t="shared" si="4"/>
        <v>0.9444444444444444</v>
      </c>
      <c r="L138" s="47">
        <f t="shared" si="5"/>
        <v>0.3333333333333333</v>
      </c>
      <c r="M138" s="48">
        <v>4</v>
      </c>
    </row>
    <row r="139" spans="1:13" ht="19.5" customHeight="1">
      <c r="A139" s="68"/>
      <c r="B139" s="48" t="s">
        <v>118</v>
      </c>
      <c r="C139" s="45" t="s">
        <v>275</v>
      </c>
      <c r="D139" s="49">
        <v>41586</v>
      </c>
      <c r="E139" s="48">
        <v>24</v>
      </c>
      <c r="F139" s="48">
        <v>17</v>
      </c>
      <c r="G139" s="48">
        <v>1</v>
      </c>
      <c r="H139" s="48">
        <v>3</v>
      </c>
      <c r="I139" s="48">
        <v>11</v>
      </c>
      <c r="J139" s="48">
        <v>2</v>
      </c>
      <c r="K139" s="47">
        <f t="shared" si="4"/>
        <v>0.8823529411764706</v>
      </c>
      <c r="L139" s="47">
        <f t="shared" si="5"/>
        <v>0.23529411764705882</v>
      </c>
      <c r="M139" s="48">
        <v>4</v>
      </c>
    </row>
    <row r="140" spans="1:13" ht="19.5" customHeight="1">
      <c r="A140" s="68"/>
      <c r="B140" s="48" t="s">
        <v>120</v>
      </c>
      <c r="C140" s="45" t="s">
        <v>275</v>
      </c>
      <c r="D140" s="49">
        <v>41586</v>
      </c>
      <c r="E140" s="48">
        <v>19</v>
      </c>
      <c r="F140" s="48">
        <v>13</v>
      </c>
      <c r="G140" s="48">
        <v>2</v>
      </c>
      <c r="H140" s="48">
        <v>2</v>
      </c>
      <c r="I140" s="48">
        <v>7</v>
      </c>
      <c r="J140" s="48">
        <v>2</v>
      </c>
      <c r="K140" s="47">
        <f t="shared" si="4"/>
        <v>0.8461538461538461</v>
      </c>
      <c r="L140" s="47">
        <f t="shared" si="5"/>
        <v>0.3076923076923077</v>
      </c>
      <c r="M140" s="48">
        <v>4</v>
      </c>
    </row>
    <row r="141" spans="1:13" ht="19.5" customHeight="1">
      <c r="A141" s="68"/>
      <c r="B141" s="48" t="s">
        <v>116</v>
      </c>
      <c r="C141" s="44" t="s">
        <v>275</v>
      </c>
      <c r="D141" s="49">
        <v>41570</v>
      </c>
      <c r="E141" s="48">
        <v>20</v>
      </c>
      <c r="F141" s="48">
        <v>14</v>
      </c>
      <c r="G141" s="48">
        <v>0</v>
      </c>
      <c r="H141" s="48">
        <v>4</v>
      </c>
      <c r="I141" s="48">
        <v>6</v>
      </c>
      <c r="J141" s="48">
        <v>4</v>
      </c>
      <c r="K141" s="47">
        <f t="shared" si="4"/>
        <v>0.7142857142857143</v>
      </c>
      <c r="L141" s="47">
        <f t="shared" si="5"/>
        <v>0.2857142857142857</v>
      </c>
      <c r="M141" s="48">
        <v>5</v>
      </c>
    </row>
    <row r="142" spans="1:13" ht="19.5" customHeight="1">
      <c r="A142" s="68"/>
      <c r="B142" s="48" t="s">
        <v>117</v>
      </c>
      <c r="C142" s="45" t="s">
        <v>275</v>
      </c>
      <c r="D142" s="49">
        <v>41570</v>
      </c>
      <c r="E142" s="48">
        <v>16</v>
      </c>
      <c r="F142" s="48">
        <v>15</v>
      </c>
      <c r="G142" s="48">
        <v>0</v>
      </c>
      <c r="H142" s="48">
        <v>4</v>
      </c>
      <c r="I142" s="48">
        <v>6</v>
      </c>
      <c r="J142" s="48">
        <v>5</v>
      </c>
      <c r="K142" s="47">
        <f t="shared" si="4"/>
        <v>0.6666666666666666</v>
      </c>
      <c r="L142" s="47">
        <f t="shared" si="5"/>
        <v>0.26666666666666666</v>
      </c>
      <c r="M142" s="48">
        <v>4</v>
      </c>
    </row>
    <row r="143" spans="1:13" ht="19.5" customHeight="1">
      <c r="A143" s="68"/>
      <c r="B143" s="50"/>
      <c r="C143" s="50"/>
      <c r="D143" s="50"/>
      <c r="E143" s="50"/>
      <c r="F143" s="50"/>
      <c r="G143" s="50"/>
      <c r="H143" s="50"/>
      <c r="I143" s="50"/>
      <c r="J143" s="50"/>
      <c r="K143" s="47"/>
      <c r="L143" s="47"/>
      <c r="M143" s="50"/>
    </row>
    <row r="144" spans="1:13" ht="19.5" customHeight="1">
      <c r="A144" s="68"/>
      <c r="B144" s="45" t="s">
        <v>135</v>
      </c>
      <c r="C144" s="44" t="s">
        <v>276</v>
      </c>
      <c r="D144" s="60">
        <v>41564</v>
      </c>
      <c r="E144" s="45">
        <v>22</v>
      </c>
      <c r="F144" s="45">
        <v>20</v>
      </c>
      <c r="G144" s="45">
        <v>5</v>
      </c>
      <c r="H144" s="45">
        <v>1</v>
      </c>
      <c r="I144" s="45">
        <v>13</v>
      </c>
      <c r="J144" s="45">
        <v>1</v>
      </c>
      <c r="K144" s="47">
        <f aca="true" t="shared" si="6" ref="K144:K149">SUM(G144:I144)/F144</f>
        <v>0.95</v>
      </c>
      <c r="L144" s="47">
        <f aca="true" t="shared" si="7" ref="L144:L149">SUM(G144:H144)/F144</f>
        <v>0.3</v>
      </c>
      <c r="M144" s="48">
        <v>3</v>
      </c>
    </row>
    <row r="145" spans="1:13" ht="19.5" customHeight="1">
      <c r="A145" s="68"/>
      <c r="B145" s="48" t="s">
        <v>136</v>
      </c>
      <c r="C145" s="45" t="s">
        <v>276</v>
      </c>
      <c r="D145" s="49">
        <v>41564</v>
      </c>
      <c r="E145" s="45">
        <v>18</v>
      </c>
      <c r="F145" s="45">
        <v>17</v>
      </c>
      <c r="G145" s="45">
        <v>3</v>
      </c>
      <c r="H145" s="45">
        <v>4</v>
      </c>
      <c r="I145" s="45">
        <v>9</v>
      </c>
      <c r="J145" s="45">
        <v>1</v>
      </c>
      <c r="K145" s="47">
        <f t="shared" si="6"/>
        <v>0.9411764705882353</v>
      </c>
      <c r="L145" s="47">
        <f t="shared" si="7"/>
        <v>0.4117647058823529</v>
      </c>
      <c r="M145" s="48">
        <v>4</v>
      </c>
    </row>
    <row r="146" spans="1:13" ht="19.5" customHeight="1">
      <c r="A146" s="68"/>
      <c r="B146" s="48" t="s">
        <v>118</v>
      </c>
      <c r="C146" s="45" t="s">
        <v>276</v>
      </c>
      <c r="D146" s="49">
        <v>41578</v>
      </c>
      <c r="E146" s="48">
        <v>24</v>
      </c>
      <c r="F146" s="48">
        <v>17</v>
      </c>
      <c r="G146" s="48">
        <v>3</v>
      </c>
      <c r="H146" s="48">
        <v>4</v>
      </c>
      <c r="I146" s="48">
        <v>10</v>
      </c>
      <c r="J146" s="48">
        <v>0</v>
      </c>
      <c r="K146" s="47">
        <f t="shared" si="6"/>
        <v>1</v>
      </c>
      <c r="L146" s="47">
        <f t="shared" si="7"/>
        <v>0.4117647058823529</v>
      </c>
      <c r="M146" s="48">
        <v>4</v>
      </c>
    </row>
    <row r="147" spans="1:13" ht="19.5" customHeight="1">
      <c r="A147" s="68"/>
      <c r="B147" s="48" t="s">
        <v>120</v>
      </c>
      <c r="C147" s="45" t="s">
        <v>276</v>
      </c>
      <c r="D147" s="49">
        <v>41578</v>
      </c>
      <c r="E147" s="48">
        <v>19</v>
      </c>
      <c r="F147" s="48">
        <v>14</v>
      </c>
      <c r="G147" s="48">
        <v>2</v>
      </c>
      <c r="H147" s="48">
        <v>5</v>
      </c>
      <c r="I147" s="48">
        <v>5</v>
      </c>
      <c r="J147" s="48">
        <v>2</v>
      </c>
      <c r="K147" s="47">
        <f t="shared" si="6"/>
        <v>0.8571428571428571</v>
      </c>
      <c r="L147" s="47">
        <f t="shared" si="7"/>
        <v>0.5</v>
      </c>
      <c r="M147" s="48">
        <v>4</v>
      </c>
    </row>
    <row r="148" spans="1:13" ht="19.5" customHeight="1">
      <c r="A148" s="68"/>
      <c r="B148" s="48" t="s">
        <v>116</v>
      </c>
      <c r="C148" s="44" t="s">
        <v>276</v>
      </c>
      <c r="D148" s="49">
        <v>41584</v>
      </c>
      <c r="E148" s="48">
        <v>20</v>
      </c>
      <c r="F148" s="48">
        <v>15</v>
      </c>
      <c r="G148" s="48">
        <v>1</v>
      </c>
      <c r="H148" s="48">
        <v>5</v>
      </c>
      <c r="I148" s="48">
        <v>7</v>
      </c>
      <c r="J148" s="48">
        <v>2</v>
      </c>
      <c r="K148" s="47">
        <f t="shared" si="6"/>
        <v>0.8666666666666667</v>
      </c>
      <c r="L148" s="47">
        <f t="shared" si="7"/>
        <v>0.4</v>
      </c>
      <c r="M148" s="48">
        <v>5</v>
      </c>
    </row>
    <row r="149" spans="1:13" ht="19.5" customHeight="1">
      <c r="A149" s="68"/>
      <c r="B149" s="48" t="s">
        <v>117</v>
      </c>
      <c r="C149" s="45" t="s">
        <v>276</v>
      </c>
      <c r="D149" s="49">
        <v>41584</v>
      </c>
      <c r="E149" s="48">
        <v>16</v>
      </c>
      <c r="F149" s="48">
        <v>12</v>
      </c>
      <c r="G149" s="48">
        <v>0</v>
      </c>
      <c r="H149" s="48">
        <v>5</v>
      </c>
      <c r="I149" s="48">
        <v>4</v>
      </c>
      <c r="J149" s="48">
        <v>3</v>
      </c>
      <c r="K149" s="47">
        <f t="shared" si="6"/>
        <v>0.75</v>
      </c>
      <c r="L149" s="47">
        <f t="shared" si="7"/>
        <v>0.4166666666666667</v>
      </c>
      <c r="M149" s="48">
        <v>4</v>
      </c>
    </row>
    <row r="150" spans="1:13" ht="19.5" customHeight="1">
      <c r="A150" s="68"/>
      <c r="B150" s="50"/>
      <c r="C150" s="50"/>
      <c r="D150" s="50"/>
      <c r="E150" s="50"/>
      <c r="F150" s="50"/>
      <c r="G150" s="50"/>
      <c r="H150" s="50"/>
      <c r="I150" s="50"/>
      <c r="J150" s="50"/>
      <c r="K150" s="47"/>
      <c r="L150" s="47"/>
      <c r="M150" s="50"/>
    </row>
    <row r="151" spans="1:13" ht="19.5" customHeight="1">
      <c r="A151" s="68"/>
      <c r="B151" s="44" t="s">
        <v>116</v>
      </c>
      <c r="C151" s="44" t="s">
        <v>277</v>
      </c>
      <c r="D151" s="61">
        <v>41591</v>
      </c>
      <c r="E151" s="44">
        <v>20</v>
      </c>
      <c r="F151" s="44">
        <v>18</v>
      </c>
      <c r="G151" s="44">
        <v>0</v>
      </c>
      <c r="H151" s="44">
        <v>11</v>
      </c>
      <c r="I151" s="44">
        <v>7</v>
      </c>
      <c r="J151" s="44">
        <v>0</v>
      </c>
      <c r="K151" s="47">
        <f>SUM(G151:I151)/F151</f>
        <v>1</v>
      </c>
      <c r="L151" s="47">
        <f>SUM(G151:H151)/F151</f>
        <v>0.6111111111111112</v>
      </c>
      <c r="M151" s="48"/>
    </row>
    <row r="152" spans="1:13" ht="19.5" customHeight="1">
      <c r="A152" s="68"/>
      <c r="B152" s="48" t="s">
        <v>278</v>
      </c>
      <c r="C152" s="48" t="s">
        <v>277</v>
      </c>
      <c r="D152" s="62" t="s">
        <v>279</v>
      </c>
      <c r="E152" s="48">
        <v>16</v>
      </c>
      <c r="F152" s="48">
        <v>14</v>
      </c>
      <c r="G152" s="48">
        <v>0</v>
      </c>
      <c r="H152" s="48">
        <v>8</v>
      </c>
      <c r="I152" s="48">
        <v>5</v>
      </c>
      <c r="J152" s="48">
        <v>0</v>
      </c>
      <c r="K152" s="47">
        <v>1</v>
      </c>
      <c r="L152" s="47">
        <f>SUM(G152:H152)/F152</f>
        <v>0.5714285714285714</v>
      </c>
      <c r="M152" s="48"/>
    </row>
    <row r="153" spans="1:13" ht="19.5" customHeight="1">
      <c r="A153" s="68"/>
      <c r="B153" s="50"/>
      <c r="C153" s="50"/>
      <c r="D153" s="50"/>
      <c r="E153" s="50"/>
      <c r="F153" s="50"/>
      <c r="G153" s="50"/>
      <c r="H153" s="50"/>
      <c r="I153" s="50"/>
      <c r="J153" s="50"/>
      <c r="K153" s="47"/>
      <c r="L153" s="47"/>
      <c r="M153" s="50"/>
    </row>
    <row r="154" spans="1:13" ht="19.5" customHeight="1">
      <c r="A154" s="68"/>
      <c r="B154" s="55" t="s">
        <v>118</v>
      </c>
      <c r="C154" s="55" t="s">
        <v>86</v>
      </c>
      <c r="D154" s="56">
        <v>41585</v>
      </c>
      <c r="E154" s="55">
        <v>24</v>
      </c>
      <c r="F154" s="55">
        <v>19</v>
      </c>
      <c r="G154" s="55">
        <v>5</v>
      </c>
      <c r="H154" s="55">
        <v>8</v>
      </c>
      <c r="I154" s="55">
        <v>5</v>
      </c>
      <c r="J154" s="55">
        <v>1</v>
      </c>
      <c r="K154" s="47">
        <f>SUM(G154:I154)/F154</f>
        <v>0.9473684210526315</v>
      </c>
      <c r="L154" s="47">
        <f>SUM(G154:H154)/F154</f>
        <v>0.6842105263157895</v>
      </c>
      <c r="M154" s="48">
        <v>1</v>
      </c>
    </row>
    <row r="155" spans="1:13" ht="19.5" customHeight="1">
      <c r="A155" s="68"/>
      <c r="B155" s="48" t="s">
        <v>120</v>
      </c>
      <c r="C155" s="48" t="s">
        <v>86</v>
      </c>
      <c r="D155" s="49">
        <v>41585</v>
      </c>
      <c r="E155" s="48">
        <v>19</v>
      </c>
      <c r="F155" s="48">
        <v>13</v>
      </c>
      <c r="G155" s="48">
        <v>3</v>
      </c>
      <c r="H155" s="48">
        <v>7</v>
      </c>
      <c r="I155" s="48">
        <v>2</v>
      </c>
      <c r="J155" s="48">
        <v>1</v>
      </c>
      <c r="K155" s="47">
        <f>SUM(G155:I155)/F155</f>
        <v>0.9230769230769231</v>
      </c>
      <c r="L155" s="47">
        <f>SUM(G155:H155)/F155</f>
        <v>0.7692307692307693</v>
      </c>
      <c r="M155" s="48">
        <v>2</v>
      </c>
    </row>
    <row r="156" spans="1:13" ht="19.5" customHeight="1">
      <c r="A156" s="68"/>
      <c r="B156" s="48" t="s">
        <v>116</v>
      </c>
      <c r="C156" s="48" t="s">
        <v>86</v>
      </c>
      <c r="D156" s="49">
        <v>41590</v>
      </c>
      <c r="E156" s="48">
        <v>20</v>
      </c>
      <c r="F156" s="48">
        <v>17</v>
      </c>
      <c r="G156" s="48">
        <v>0</v>
      </c>
      <c r="H156" s="48">
        <v>6</v>
      </c>
      <c r="I156" s="48">
        <v>6</v>
      </c>
      <c r="J156" s="48">
        <v>5</v>
      </c>
      <c r="K156" s="47">
        <f>SUM(G156:I156)/F156</f>
        <v>0.7058823529411765</v>
      </c>
      <c r="L156" s="47">
        <f>SUM(G156:H156)/F156</f>
        <v>0.35294117647058826</v>
      </c>
      <c r="M156" s="48">
        <v>6</v>
      </c>
    </row>
    <row r="157" spans="1:13" ht="19.5" customHeight="1">
      <c r="A157" s="68"/>
      <c r="B157" s="48" t="s">
        <v>117</v>
      </c>
      <c r="C157" s="48" t="s">
        <v>86</v>
      </c>
      <c r="D157" s="49">
        <v>41590</v>
      </c>
      <c r="E157" s="48">
        <v>16</v>
      </c>
      <c r="F157" s="48">
        <v>13</v>
      </c>
      <c r="G157" s="48">
        <v>0</v>
      </c>
      <c r="H157" s="48">
        <v>4</v>
      </c>
      <c r="I157" s="48">
        <v>3</v>
      </c>
      <c r="J157" s="48">
        <v>6</v>
      </c>
      <c r="K157" s="47">
        <f>SUM(G157:I157)/F157</f>
        <v>0.5384615384615384</v>
      </c>
      <c r="L157" s="47">
        <f>SUM(G157:H157)/F157</f>
        <v>0.3076923076923077</v>
      </c>
      <c r="M157" s="48">
        <v>6</v>
      </c>
    </row>
    <row r="158" spans="1:13" ht="19.5" customHeight="1">
      <c r="A158" s="68"/>
      <c r="B158" s="50"/>
      <c r="C158" s="50"/>
      <c r="D158" s="50"/>
      <c r="E158" s="50"/>
      <c r="F158" s="50"/>
      <c r="G158" s="50"/>
      <c r="H158" s="50"/>
      <c r="I158" s="50"/>
      <c r="J158" s="50"/>
      <c r="K158" s="47"/>
      <c r="L158" s="47"/>
      <c r="M158" s="50"/>
    </row>
    <row r="159" spans="1:13" ht="19.5" customHeight="1">
      <c r="A159" s="68"/>
      <c r="B159" s="51"/>
      <c r="C159" s="51"/>
      <c r="D159" s="51"/>
      <c r="E159" s="51"/>
      <c r="F159" s="51"/>
      <c r="G159" s="51"/>
      <c r="H159" s="51"/>
      <c r="I159" s="51"/>
      <c r="J159" s="51"/>
      <c r="K159" s="52"/>
      <c r="L159" s="52"/>
      <c r="M159" s="51"/>
    </row>
    <row r="160" spans="1:13" ht="19.5" customHeight="1">
      <c r="A160" s="68"/>
      <c r="B160" s="51"/>
      <c r="C160" s="51"/>
      <c r="D160" s="146" t="s">
        <v>280</v>
      </c>
      <c r="E160" s="146"/>
      <c r="F160" s="146"/>
      <c r="G160" s="146"/>
      <c r="H160" s="146"/>
      <c r="I160" s="146"/>
      <c r="J160" s="146"/>
      <c r="K160" s="146"/>
      <c r="L160" s="52"/>
      <c r="M160" s="51"/>
    </row>
    <row r="161" spans="1:13" ht="19.5" customHeight="1">
      <c r="A161" s="68"/>
      <c r="B161" s="51"/>
      <c r="C161" s="51"/>
      <c r="D161" s="51"/>
      <c r="E161" s="51"/>
      <c r="F161" s="51"/>
      <c r="G161" s="51"/>
      <c r="H161" s="51"/>
      <c r="I161" s="51"/>
      <c r="J161" s="51"/>
      <c r="K161" s="52"/>
      <c r="L161" s="52"/>
      <c r="M161" s="51"/>
    </row>
    <row r="162" spans="1:13" ht="19.5" customHeight="1">
      <c r="A162" s="68"/>
      <c r="B162" s="53" t="s">
        <v>261</v>
      </c>
      <c r="C162" s="53" t="s">
        <v>262</v>
      </c>
      <c r="D162" s="53" t="s">
        <v>263</v>
      </c>
      <c r="E162" s="54" t="s">
        <v>264</v>
      </c>
      <c r="F162" s="54" t="s">
        <v>265</v>
      </c>
      <c r="G162" s="53">
        <v>5</v>
      </c>
      <c r="H162" s="53">
        <v>4</v>
      </c>
      <c r="I162" s="53">
        <v>3</v>
      </c>
      <c r="J162" s="53">
        <v>2</v>
      </c>
      <c r="K162" s="54" t="s">
        <v>110</v>
      </c>
      <c r="L162" s="54" t="s">
        <v>111</v>
      </c>
      <c r="M162" s="53" t="s">
        <v>266</v>
      </c>
    </row>
    <row r="163" spans="1:13" ht="19.5" customHeight="1">
      <c r="A163" s="68"/>
      <c r="B163" s="45" t="s">
        <v>281</v>
      </c>
      <c r="C163" s="58" t="s">
        <v>65</v>
      </c>
      <c r="D163" s="49">
        <v>41594</v>
      </c>
      <c r="E163" s="48">
        <v>12</v>
      </c>
      <c r="F163" s="48">
        <v>11</v>
      </c>
      <c r="G163" s="48">
        <v>3</v>
      </c>
      <c r="H163" s="48">
        <v>4</v>
      </c>
      <c r="I163" s="48">
        <v>4</v>
      </c>
      <c r="J163" s="48">
        <v>0</v>
      </c>
      <c r="K163" s="57">
        <v>1</v>
      </c>
      <c r="L163" s="57">
        <v>0.64</v>
      </c>
      <c r="M163" s="48">
        <v>2</v>
      </c>
    </row>
    <row r="164" spans="1:13" ht="19.5" customHeight="1">
      <c r="A164" s="68"/>
      <c r="B164" s="59" t="s">
        <v>282</v>
      </c>
      <c r="C164" s="59" t="s">
        <v>65</v>
      </c>
      <c r="D164" s="49">
        <v>41594</v>
      </c>
      <c r="E164" s="48">
        <v>17</v>
      </c>
      <c r="F164" s="48">
        <v>15</v>
      </c>
      <c r="G164" s="48">
        <v>6</v>
      </c>
      <c r="H164" s="48">
        <v>4</v>
      </c>
      <c r="I164" s="48">
        <v>5</v>
      </c>
      <c r="J164" s="48">
        <v>0</v>
      </c>
      <c r="K164" s="57">
        <v>1</v>
      </c>
      <c r="L164" s="57">
        <v>0.67</v>
      </c>
      <c r="M164" s="48">
        <v>2</v>
      </c>
    </row>
    <row r="165" spans="1:13" ht="19.5" customHeight="1">
      <c r="A165" s="68"/>
      <c r="B165" s="45" t="s">
        <v>283</v>
      </c>
      <c r="C165" s="58" t="s">
        <v>65</v>
      </c>
      <c r="D165" s="49">
        <v>41570</v>
      </c>
      <c r="E165" s="48">
        <v>13</v>
      </c>
      <c r="F165" s="48">
        <v>13</v>
      </c>
      <c r="G165" s="48">
        <v>4</v>
      </c>
      <c r="H165" s="48">
        <v>5</v>
      </c>
      <c r="I165" s="48">
        <v>4</v>
      </c>
      <c r="J165" s="48">
        <v>0</v>
      </c>
      <c r="K165" s="57">
        <f>SUM(G165:I165)/F165</f>
        <v>1</v>
      </c>
      <c r="L165" s="57">
        <f>SUM(G165:H165)/F165</f>
        <v>0.6923076923076923</v>
      </c>
      <c r="M165" s="48">
        <v>2</v>
      </c>
    </row>
    <row r="166" spans="1:13" ht="19.5" customHeight="1">
      <c r="A166" s="68"/>
      <c r="B166" s="59" t="s">
        <v>284</v>
      </c>
      <c r="C166" s="45" t="s">
        <v>65</v>
      </c>
      <c r="D166" s="63">
        <v>41570</v>
      </c>
      <c r="E166" s="55">
        <v>13</v>
      </c>
      <c r="F166" s="55">
        <v>12</v>
      </c>
      <c r="G166" s="55">
        <v>1</v>
      </c>
      <c r="H166" s="55">
        <v>1</v>
      </c>
      <c r="I166" s="55">
        <v>8</v>
      </c>
      <c r="J166" s="55">
        <v>2</v>
      </c>
      <c r="K166" s="57">
        <f>SUM(G166:I166)/F166</f>
        <v>0.8333333333333334</v>
      </c>
      <c r="L166" s="57">
        <f>SUM(G166:H166)/F166</f>
        <v>0.16666666666666666</v>
      </c>
      <c r="M166" s="48">
        <v>2</v>
      </c>
    </row>
    <row r="167" spans="1:13" ht="19.5" customHeight="1">
      <c r="A167" s="68"/>
      <c r="B167" s="50"/>
      <c r="C167" s="50"/>
      <c r="D167" s="50"/>
      <c r="E167" s="50"/>
      <c r="F167" s="50"/>
      <c r="G167" s="50"/>
      <c r="H167" s="50"/>
      <c r="I167" s="50"/>
      <c r="J167" s="50"/>
      <c r="K167" s="47"/>
      <c r="L167" s="47"/>
      <c r="M167" s="50"/>
    </row>
    <row r="168" spans="1:13" ht="19.5" customHeight="1">
      <c r="A168" s="68"/>
      <c r="B168" s="48" t="s">
        <v>124</v>
      </c>
      <c r="C168" s="44" t="s">
        <v>275</v>
      </c>
      <c r="D168" s="49">
        <v>41584</v>
      </c>
      <c r="E168" s="48">
        <v>12</v>
      </c>
      <c r="F168" s="48">
        <v>5</v>
      </c>
      <c r="G168" s="48">
        <v>0</v>
      </c>
      <c r="H168" s="48">
        <v>2</v>
      </c>
      <c r="I168" s="48">
        <v>3</v>
      </c>
      <c r="J168" s="48">
        <v>0</v>
      </c>
      <c r="K168" s="47">
        <f>SUM(G168:I168)/F168</f>
        <v>1</v>
      </c>
      <c r="L168" s="47">
        <f>SUM(G168:H168)/F168</f>
        <v>0.4</v>
      </c>
      <c r="M168" s="48">
        <v>3</v>
      </c>
    </row>
    <row r="169" spans="1:13" ht="19.5" customHeight="1">
      <c r="A169" s="68"/>
      <c r="B169" s="48" t="s">
        <v>123</v>
      </c>
      <c r="C169" s="45" t="s">
        <v>275</v>
      </c>
      <c r="D169" s="49">
        <v>41584</v>
      </c>
      <c r="E169" s="48">
        <v>17</v>
      </c>
      <c r="F169" s="48">
        <v>16</v>
      </c>
      <c r="G169" s="48">
        <v>0</v>
      </c>
      <c r="H169" s="48">
        <v>5</v>
      </c>
      <c r="I169" s="48">
        <v>7</v>
      </c>
      <c r="J169" s="48">
        <v>4</v>
      </c>
      <c r="K169" s="47">
        <f>SUM(G169:I169)/F169</f>
        <v>0.75</v>
      </c>
      <c r="L169" s="47">
        <f>SUM(G169:H169)/F169</f>
        <v>0.3125</v>
      </c>
      <c r="M169" s="48">
        <v>3</v>
      </c>
    </row>
    <row r="170" spans="1:13" ht="19.5" customHeight="1">
      <c r="A170" s="68"/>
      <c r="B170" s="48" t="s">
        <v>113</v>
      </c>
      <c r="C170" s="44" t="s">
        <v>275</v>
      </c>
      <c r="D170" s="49">
        <v>41590</v>
      </c>
      <c r="E170" s="48">
        <v>13</v>
      </c>
      <c r="F170" s="48">
        <v>12</v>
      </c>
      <c r="G170" s="48">
        <v>3</v>
      </c>
      <c r="H170" s="48">
        <v>5</v>
      </c>
      <c r="I170" s="48">
        <v>4</v>
      </c>
      <c r="J170" s="48">
        <v>0</v>
      </c>
      <c r="K170" s="47">
        <f>SUM(G170:I170)/F170</f>
        <v>1</v>
      </c>
      <c r="L170" s="47">
        <f>SUM(G170:H170)/F170</f>
        <v>0.6666666666666666</v>
      </c>
      <c r="M170" s="48">
        <v>1</v>
      </c>
    </row>
    <row r="171" spans="1:13" ht="19.5" customHeight="1">
      <c r="A171" s="68"/>
      <c r="B171" s="48" t="s">
        <v>115</v>
      </c>
      <c r="C171" s="45" t="s">
        <v>275</v>
      </c>
      <c r="D171" s="49">
        <v>41590</v>
      </c>
      <c r="E171" s="48">
        <v>13</v>
      </c>
      <c r="F171" s="48">
        <v>10</v>
      </c>
      <c r="G171" s="48">
        <v>1</v>
      </c>
      <c r="H171" s="48">
        <v>5</v>
      </c>
      <c r="I171" s="48">
        <v>4</v>
      </c>
      <c r="J171" s="48">
        <v>0</v>
      </c>
      <c r="K171" s="47">
        <f>SUM(G171:I171)/F171</f>
        <v>1</v>
      </c>
      <c r="L171" s="47">
        <f>SUM(G171:H171)/F171</f>
        <v>0.6</v>
      </c>
      <c r="M171" s="48">
        <v>4</v>
      </c>
    </row>
    <row r="172" spans="1:13" ht="19.5" customHeight="1">
      <c r="A172" s="68"/>
      <c r="B172" s="50"/>
      <c r="C172" s="50"/>
      <c r="D172" s="50"/>
      <c r="E172" s="50"/>
      <c r="F172" s="50"/>
      <c r="G172" s="50"/>
      <c r="H172" s="50"/>
      <c r="I172" s="50"/>
      <c r="J172" s="50"/>
      <c r="K172" s="47"/>
      <c r="L172" s="47"/>
      <c r="M172" s="50"/>
    </row>
    <row r="173" spans="1:13" ht="19.5" customHeight="1">
      <c r="A173" s="68"/>
      <c r="B173" s="48" t="s">
        <v>124</v>
      </c>
      <c r="C173" s="44" t="s">
        <v>276</v>
      </c>
      <c r="D173" s="49">
        <v>41592</v>
      </c>
      <c r="E173" s="48">
        <v>12</v>
      </c>
      <c r="F173" s="48">
        <v>9</v>
      </c>
      <c r="G173" s="48">
        <v>0</v>
      </c>
      <c r="H173" s="48">
        <v>4</v>
      </c>
      <c r="I173" s="48">
        <v>3</v>
      </c>
      <c r="J173" s="48">
        <v>2</v>
      </c>
      <c r="K173" s="47">
        <f>SUM(G173:I173)/F173</f>
        <v>0.7777777777777778</v>
      </c>
      <c r="L173" s="47">
        <f>SUM(G173:H173)/F173</f>
        <v>0.4444444444444444</v>
      </c>
      <c r="M173" s="48">
        <v>3</v>
      </c>
    </row>
    <row r="174" spans="1:13" ht="19.5" customHeight="1">
      <c r="A174" s="68"/>
      <c r="B174" s="48" t="s">
        <v>123</v>
      </c>
      <c r="C174" s="45" t="s">
        <v>276</v>
      </c>
      <c r="D174" s="49">
        <v>41592</v>
      </c>
      <c r="E174" s="48">
        <v>17</v>
      </c>
      <c r="F174" s="48">
        <v>13</v>
      </c>
      <c r="G174" s="48">
        <v>0</v>
      </c>
      <c r="H174" s="48">
        <v>4</v>
      </c>
      <c r="I174" s="48">
        <v>8</v>
      </c>
      <c r="J174" s="48">
        <v>1</v>
      </c>
      <c r="K174" s="47">
        <f>SUM(G174:I174)/F174</f>
        <v>0.9230769230769231</v>
      </c>
      <c r="L174" s="47">
        <f>SUM(G174:H174)/F174</f>
        <v>0.3076923076923077</v>
      </c>
      <c r="M174" s="48">
        <v>3</v>
      </c>
    </row>
    <row r="175" spans="1:13" ht="19.5" customHeight="1">
      <c r="A175" s="68"/>
      <c r="B175" s="48" t="s">
        <v>113</v>
      </c>
      <c r="C175" s="44" t="s">
        <v>276</v>
      </c>
      <c r="D175" s="64">
        <v>41559</v>
      </c>
      <c r="E175" s="48">
        <v>13</v>
      </c>
      <c r="F175" s="48">
        <v>12</v>
      </c>
      <c r="G175" s="48">
        <v>3</v>
      </c>
      <c r="H175" s="48">
        <v>5</v>
      </c>
      <c r="I175" s="48">
        <v>4</v>
      </c>
      <c r="J175" s="48">
        <v>0</v>
      </c>
      <c r="K175" s="47">
        <f>SUM(G175:I175)/F175</f>
        <v>1</v>
      </c>
      <c r="L175" s="47">
        <f>SUM(G175:H175)/F175</f>
        <v>0.6666666666666666</v>
      </c>
      <c r="M175" s="48">
        <v>1</v>
      </c>
    </row>
    <row r="176" spans="1:13" ht="19.5" customHeight="1">
      <c r="A176" s="68"/>
      <c r="B176" s="48" t="s">
        <v>115</v>
      </c>
      <c r="C176" s="45" t="s">
        <v>276</v>
      </c>
      <c r="D176" s="64">
        <v>41559</v>
      </c>
      <c r="E176" s="48">
        <v>13</v>
      </c>
      <c r="F176" s="48">
        <v>10</v>
      </c>
      <c r="G176" s="48">
        <v>1</v>
      </c>
      <c r="H176" s="48">
        <v>5</v>
      </c>
      <c r="I176" s="48">
        <v>4</v>
      </c>
      <c r="J176" s="48">
        <v>0</v>
      </c>
      <c r="K176" s="47">
        <f>SUM(G176:I176)/F176</f>
        <v>1</v>
      </c>
      <c r="L176" s="47">
        <f>SUM(G176:H176)/F176</f>
        <v>0.6</v>
      </c>
      <c r="M176" s="48">
        <v>4</v>
      </c>
    </row>
    <row r="177" spans="1:13" ht="19.5" customHeight="1">
      <c r="A177" s="68"/>
      <c r="B177" s="50"/>
      <c r="C177" s="50"/>
      <c r="D177" s="50"/>
      <c r="E177" s="50"/>
      <c r="F177" s="50"/>
      <c r="G177" s="50"/>
      <c r="H177" s="50"/>
      <c r="I177" s="50"/>
      <c r="J177" s="50"/>
      <c r="K177" s="47"/>
      <c r="L177" s="47"/>
      <c r="M177" s="50"/>
    </row>
    <row r="178" spans="1:13" ht="19.5" customHeight="1">
      <c r="A178" s="68"/>
      <c r="B178" s="48" t="s">
        <v>124</v>
      </c>
      <c r="C178" s="58" t="s">
        <v>86</v>
      </c>
      <c r="D178" s="49">
        <v>41576</v>
      </c>
      <c r="E178" s="48">
        <v>12</v>
      </c>
      <c r="F178" s="48">
        <v>9</v>
      </c>
      <c r="G178" s="48">
        <v>0</v>
      </c>
      <c r="H178" s="48">
        <v>2</v>
      </c>
      <c r="I178" s="48">
        <v>4</v>
      </c>
      <c r="J178" s="48">
        <v>3</v>
      </c>
      <c r="K178" s="47">
        <f aca="true" t="shared" si="8" ref="K178:K183">SUM(G178:I178)/F178</f>
        <v>0.6666666666666666</v>
      </c>
      <c r="L178" s="47">
        <f aca="true" t="shared" si="9" ref="L178:L183">SUM(G178:H178)/F178</f>
        <v>0.2222222222222222</v>
      </c>
      <c r="M178" s="48">
        <v>2</v>
      </c>
    </row>
    <row r="179" spans="1:13" ht="19.5" customHeight="1">
      <c r="A179" s="68"/>
      <c r="B179" s="48" t="s">
        <v>123</v>
      </c>
      <c r="C179" s="48" t="s">
        <v>86</v>
      </c>
      <c r="D179" s="49">
        <v>41576</v>
      </c>
      <c r="E179" s="48">
        <v>17</v>
      </c>
      <c r="F179" s="48">
        <v>15</v>
      </c>
      <c r="G179" s="48">
        <v>1</v>
      </c>
      <c r="H179" s="48">
        <v>5</v>
      </c>
      <c r="I179" s="48">
        <v>5</v>
      </c>
      <c r="J179" s="48">
        <v>4</v>
      </c>
      <c r="K179" s="47">
        <f t="shared" si="8"/>
        <v>0.7333333333333333</v>
      </c>
      <c r="L179" s="47">
        <f t="shared" si="9"/>
        <v>0.4</v>
      </c>
      <c r="M179" s="48">
        <v>3</v>
      </c>
    </row>
    <row r="180" spans="1:13" ht="19.5" customHeight="1">
      <c r="A180" s="68"/>
      <c r="B180" s="48" t="s">
        <v>113</v>
      </c>
      <c r="C180" s="48" t="s">
        <v>86</v>
      </c>
      <c r="D180" s="49">
        <v>41568</v>
      </c>
      <c r="E180" s="48">
        <v>13</v>
      </c>
      <c r="F180" s="48">
        <v>13</v>
      </c>
      <c r="G180" s="48">
        <v>4</v>
      </c>
      <c r="H180" s="48">
        <v>6</v>
      </c>
      <c r="I180" s="48">
        <v>2</v>
      </c>
      <c r="J180" s="48">
        <v>1</v>
      </c>
      <c r="K180" s="47">
        <f t="shared" si="8"/>
        <v>0.9230769230769231</v>
      </c>
      <c r="L180" s="47">
        <f t="shared" si="9"/>
        <v>0.7692307692307693</v>
      </c>
      <c r="M180" s="48">
        <v>1</v>
      </c>
    </row>
    <row r="181" spans="1:13" ht="19.5" customHeight="1">
      <c r="A181" s="68"/>
      <c r="B181" s="48" t="s">
        <v>115</v>
      </c>
      <c r="C181" s="48" t="s">
        <v>86</v>
      </c>
      <c r="D181" s="49">
        <v>41568</v>
      </c>
      <c r="E181" s="48">
        <v>13</v>
      </c>
      <c r="F181" s="48">
        <v>11</v>
      </c>
      <c r="G181" s="48">
        <v>1</v>
      </c>
      <c r="H181" s="48">
        <v>3</v>
      </c>
      <c r="I181" s="48">
        <v>4</v>
      </c>
      <c r="J181" s="48">
        <v>3</v>
      </c>
      <c r="K181" s="47">
        <f t="shared" si="8"/>
        <v>0.7272727272727273</v>
      </c>
      <c r="L181" s="47">
        <f t="shared" si="9"/>
        <v>0.36363636363636365</v>
      </c>
      <c r="M181" s="48">
        <v>2</v>
      </c>
    </row>
    <row r="182" spans="1:13" ht="19.5" customHeight="1">
      <c r="A182" s="68"/>
      <c r="B182" s="48" t="s">
        <v>285</v>
      </c>
      <c r="C182" s="48" t="s">
        <v>86</v>
      </c>
      <c r="D182" s="49">
        <v>41577</v>
      </c>
      <c r="E182" s="48">
        <v>7</v>
      </c>
      <c r="F182" s="48">
        <v>6</v>
      </c>
      <c r="G182" s="48">
        <v>0</v>
      </c>
      <c r="H182" s="48">
        <v>3</v>
      </c>
      <c r="I182" s="48">
        <v>3</v>
      </c>
      <c r="J182" s="48">
        <v>0</v>
      </c>
      <c r="K182" s="47">
        <f t="shared" si="8"/>
        <v>1</v>
      </c>
      <c r="L182" s="47">
        <f t="shared" si="9"/>
        <v>0.5</v>
      </c>
      <c r="M182" s="48"/>
    </row>
    <row r="183" spans="1:13" ht="19.5" customHeight="1">
      <c r="A183" s="68"/>
      <c r="B183" s="48" t="s">
        <v>286</v>
      </c>
      <c r="C183" s="48" t="s">
        <v>86</v>
      </c>
      <c r="D183" s="49">
        <v>41577</v>
      </c>
      <c r="E183" s="48">
        <v>5</v>
      </c>
      <c r="F183" s="48">
        <v>5</v>
      </c>
      <c r="G183" s="48">
        <v>2</v>
      </c>
      <c r="H183" s="48">
        <v>2</v>
      </c>
      <c r="I183" s="48">
        <v>1</v>
      </c>
      <c r="J183" s="48">
        <v>0</v>
      </c>
      <c r="K183" s="47">
        <f t="shared" si="8"/>
        <v>1</v>
      </c>
      <c r="L183" s="47">
        <f t="shared" si="9"/>
        <v>0.8</v>
      </c>
      <c r="M183" s="48"/>
    </row>
    <row r="184" spans="1:13" ht="19.5" customHeight="1">
      <c r="A184" s="68"/>
      <c r="B184" s="50"/>
      <c r="C184" s="50"/>
      <c r="D184" s="50"/>
      <c r="E184" s="50"/>
      <c r="F184" s="50"/>
      <c r="G184" s="50"/>
      <c r="H184" s="50"/>
      <c r="I184" s="50"/>
      <c r="J184" s="50"/>
      <c r="K184" s="47"/>
      <c r="L184" s="47"/>
      <c r="M184" s="50"/>
    </row>
    <row r="185" spans="1:13" ht="19.5" customHeight="1">
      <c r="A185" s="68"/>
      <c r="B185" s="65">
        <v>10</v>
      </c>
      <c r="C185" s="44" t="s">
        <v>87</v>
      </c>
      <c r="D185" s="46">
        <v>41590</v>
      </c>
      <c r="E185" s="44">
        <v>3</v>
      </c>
      <c r="F185" s="44">
        <v>3</v>
      </c>
      <c r="G185" s="44">
        <v>0</v>
      </c>
      <c r="H185" s="44">
        <v>1</v>
      </c>
      <c r="I185" s="44">
        <v>2</v>
      </c>
      <c r="J185" s="44">
        <v>0</v>
      </c>
      <c r="K185" s="47">
        <f>SUM(G185:I185)/F185</f>
        <v>1</v>
      </c>
      <c r="L185" s="47">
        <f>SUM(G185:H185)/F185</f>
        <v>0.3333333333333333</v>
      </c>
      <c r="M185" s="48">
        <v>2</v>
      </c>
    </row>
    <row r="186" spans="1:13" ht="19.5" customHeight="1">
      <c r="A186" s="68"/>
      <c r="B186" s="66">
        <v>11</v>
      </c>
      <c r="C186" s="48" t="s">
        <v>87</v>
      </c>
      <c r="D186" s="49">
        <v>41590</v>
      </c>
      <c r="E186" s="48">
        <v>3</v>
      </c>
      <c r="F186" s="48">
        <v>3</v>
      </c>
      <c r="G186" s="48">
        <v>1</v>
      </c>
      <c r="H186" s="48">
        <v>0</v>
      </c>
      <c r="I186" s="48">
        <v>2</v>
      </c>
      <c r="J186" s="48">
        <v>0</v>
      </c>
      <c r="K186" s="47">
        <f>SUM(G186:I186)/F186</f>
        <v>1</v>
      </c>
      <c r="L186" s="47">
        <f>SUM(G186:H186)/F186</f>
        <v>0.3333333333333333</v>
      </c>
      <c r="M186" s="48"/>
    </row>
    <row r="188" spans="1:13" ht="19.5" customHeight="1">
      <c r="A188" s="87"/>
      <c r="B188" s="87"/>
      <c r="C188" s="137" t="s">
        <v>329</v>
      </c>
      <c r="D188" s="138"/>
      <c r="E188" s="138"/>
      <c r="F188" s="138"/>
      <c r="G188" s="138"/>
      <c r="H188" s="138"/>
      <c r="I188" s="138"/>
      <c r="J188" s="138"/>
      <c r="K188" s="138"/>
      <c r="L188" s="138"/>
      <c r="M188" s="139"/>
    </row>
    <row r="189" spans="1:13" ht="19.5" customHeight="1">
      <c r="A189" s="87"/>
      <c r="B189" s="87"/>
      <c r="C189" s="87"/>
      <c r="D189" s="87"/>
      <c r="E189" s="87"/>
      <c r="F189" s="87"/>
      <c r="G189" s="87"/>
      <c r="H189" s="87"/>
      <c r="I189" s="87"/>
      <c r="J189" s="87"/>
      <c r="K189" s="87"/>
      <c r="L189" s="87"/>
      <c r="M189" s="87"/>
    </row>
    <row r="190" spans="1:13" ht="19.5" customHeight="1">
      <c r="A190" s="87"/>
      <c r="B190" s="87"/>
      <c r="C190" s="140" t="s">
        <v>330</v>
      </c>
      <c r="D190" s="141"/>
      <c r="E190" s="141"/>
      <c r="F190" s="141"/>
      <c r="G190" s="141"/>
      <c r="H190" s="141"/>
      <c r="I190" s="141"/>
      <c r="J190" s="141"/>
      <c r="K190" s="141"/>
      <c r="L190" s="141"/>
      <c r="M190" s="142"/>
    </row>
    <row r="191" spans="1:13" ht="32.25" customHeight="1">
      <c r="A191" s="87"/>
      <c r="B191" s="87"/>
      <c r="C191" s="143"/>
      <c r="D191" s="144"/>
      <c r="E191" s="144"/>
      <c r="F191" s="144"/>
      <c r="G191" s="144"/>
      <c r="H191" s="144"/>
      <c r="I191" s="144"/>
      <c r="J191" s="144"/>
      <c r="K191" s="144"/>
      <c r="L191" s="144"/>
      <c r="M191" s="145"/>
    </row>
    <row r="192" spans="1:13" ht="19.5" customHeight="1">
      <c r="A192" s="87"/>
      <c r="B192" s="87"/>
      <c r="C192" s="91"/>
      <c r="D192" s="91"/>
      <c r="E192" s="91"/>
      <c r="F192" s="91"/>
      <c r="G192" s="91"/>
      <c r="H192" s="91"/>
      <c r="I192" s="87"/>
      <c r="J192" s="87"/>
      <c r="K192" s="87"/>
      <c r="L192" s="87"/>
      <c r="M192" s="87"/>
    </row>
    <row r="193" spans="1:13" ht="19.5" customHeight="1">
      <c r="A193" s="87"/>
      <c r="B193" s="89"/>
      <c r="C193" s="98" t="s">
        <v>141</v>
      </c>
      <c r="D193" s="98" t="s">
        <v>261</v>
      </c>
      <c r="E193" s="98" t="s">
        <v>331</v>
      </c>
      <c r="F193" s="100" t="s">
        <v>346</v>
      </c>
      <c r="G193" s="98" t="s">
        <v>110</v>
      </c>
      <c r="H193" s="98" t="s">
        <v>111</v>
      </c>
      <c r="I193" s="90"/>
      <c r="J193" s="87"/>
      <c r="K193" s="87"/>
      <c r="L193" s="87"/>
      <c r="M193" s="87"/>
    </row>
    <row r="194" spans="1:13" ht="19.5" customHeight="1">
      <c r="A194" s="87"/>
      <c r="B194" s="89"/>
      <c r="C194" s="93"/>
      <c r="D194" s="93"/>
      <c r="E194" s="92" t="s">
        <v>332</v>
      </c>
      <c r="F194" s="87"/>
      <c r="G194" s="93"/>
      <c r="H194" s="93"/>
      <c r="I194" s="90"/>
      <c r="J194" s="87"/>
      <c r="K194" s="87"/>
      <c r="L194" s="87"/>
      <c r="M194" s="87"/>
    </row>
    <row r="195" spans="1:13" ht="19.5" customHeight="1">
      <c r="A195" s="87"/>
      <c r="B195" s="89"/>
      <c r="C195" s="99">
        <v>41997</v>
      </c>
      <c r="D195" s="93" t="s">
        <v>122</v>
      </c>
      <c r="E195" s="93" t="s">
        <v>66</v>
      </c>
      <c r="F195" s="101" t="s">
        <v>343</v>
      </c>
      <c r="G195" s="94">
        <v>1</v>
      </c>
      <c r="H195" s="94">
        <v>0.67</v>
      </c>
      <c r="I195" s="90"/>
      <c r="J195" s="87"/>
      <c r="K195" s="87"/>
      <c r="L195" s="87"/>
      <c r="M195" s="87"/>
    </row>
    <row r="196" spans="1:13" ht="19.5" customHeight="1">
      <c r="A196" s="87"/>
      <c r="B196" s="89"/>
      <c r="C196" s="99">
        <v>41997</v>
      </c>
      <c r="D196" s="93" t="s">
        <v>121</v>
      </c>
      <c r="E196" s="93" t="s">
        <v>66</v>
      </c>
      <c r="F196" s="101" t="s">
        <v>343</v>
      </c>
      <c r="G196" s="94">
        <v>1</v>
      </c>
      <c r="H196" s="94">
        <v>0.63</v>
      </c>
      <c r="I196" s="90"/>
      <c r="J196" s="87"/>
      <c r="K196" s="87"/>
      <c r="L196" s="87"/>
      <c r="M196" s="87"/>
    </row>
    <row r="197" spans="1:13" ht="19.5" customHeight="1">
      <c r="A197" s="87"/>
      <c r="B197" s="89"/>
      <c r="C197" s="99">
        <v>41990</v>
      </c>
      <c r="D197" s="93" t="s">
        <v>122</v>
      </c>
      <c r="E197" s="93" t="s">
        <v>333</v>
      </c>
      <c r="F197" s="101" t="s">
        <v>347</v>
      </c>
      <c r="G197" s="94">
        <v>0.94</v>
      </c>
      <c r="H197" s="94">
        <v>0.72</v>
      </c>
      <c r="I197" s="90"/>
      <c r="J197" s="87"/>
      <c r="K197" s="87"/>
      <c r="L197" s="87"/>
      <c r="M197" s="87"/>
    </row>
    <row r="198" spans="1:13" ht="19.5" customHeight="1">
      <c r="A198" s="87"/>
      <c r="B198" s="89"/>
      <c r="C198" s="99">
        <v>41990</v>
      </c>
      <c r="D198" s="93" t="s">
        <v>121</v>
      </c>
      <c r="E198" s="93" t="s">
        <v>333</v>
      </c>
      <c r="F198" s="101" t="s">
        <v>347</v>
      </c>
      <c r="G198" s="94">
        <v>0.93</v>
      </c>
      <c r="H198" s="94">
        <v>0.67</v>
      </c>
      <c r="I198" s="90"/>
      <c r="J198" s="87"/>
      <c r="K198" s="87"/>
      <c r="L198" s="87"/>
      <c r="M198" s="87"/>
    </row>
    <row r="199" spans="1:13" ht="19.5" customHeight="1">
      <c r="A199" s="87"/>
      <c r="B199" s="89"/>
      <c r="C199" s="99">
        <v>41992</v>
      </c>
      <c r="D199" s="93" t="s">
        <v>122</v>
      </c>
      <c r="E199" s="93" t="s">
        <v>267</v>
      </c>
      <c r="F199" s="101" t="s">
        <v>347</v>
      </c>
      <c r="G199" s="94">
        <v>0.94</v>
      </c>
      <c r="H199" s="94">
        <v>0.78</v>
      </c>
      <c r="I199" s="90"/>
      <c r="J199" s="87"/>
      <c r="K199" s="87"/>
      <c r="L199" s="87"/>
      <c r="M199" s="87"/>
    </row>
    <row r="200" spans="1:13" ht="19.5" customHeight="1">
      <c r="A200" s="87"/>
      <c r="B200" s="89"/>
      <c r="C200" s="99">
        <v>41992</v>
      </c>
      <c r="D200" s="93" t="s">
        <v>121</v>
      </c>
      <c r="E200" s="93" t="s">
        <v>267</v>
      </c>
      <c r="F200" s="101" t="s">
        <v>347</v>
      </c>
      <c r="G200" s="94">
        <v>0.86</v>
      </c>
      <c r="H200" s="94">
        <v>0.64</v>
      </c>
      <c r="I200" s="90"/>
      <c r="J200" s="87"/>
      <c r="K200" s="87"/>
      <c r="L200" s="87"/>
      <c r="M200" s="87"/>
    </row>
    <row r="201" spans="1:13" ht="19.5" customHeight="1">
      <c r="A201" s="87"/>
      <c r="B201" s="89"/>
      <c r="C201" s="95"/>
      <c r="D201" s="93"/>
      <c r="E201" s="92" t="s">
        <v>334</v>
      </c>
      <c r="F201" s="87"/>
      <c r="G201" s="93"/>
      <c r="H201" s="93"/>
      <c r="I201" s="90"/>
      <c r="J201" s="87"/>
      <c r="K201" s="87"/>
      <c r="L201" s="87"/>
      <c r="M201" s="87"/>
    </row>
    <row r="202" spans="1:13" ht="19.5" customHeight="1">
      <c r="A202" s="87"/>
      <c r="B202" s="89"/>
      <c r="C202" s="99">
        <v>41990</v>
      </c>
      <c r="D202" s="93" t="s">
        <v>116</v>
      </c>
      <c r="E202" s="93" t="s">
        <v>333</v>
      </c>
      <c r="F202" s="101" t="s">
        <v>347</v>
      </c>
      <c r="G202" s="94">
        <v>1</v>
      </c>
      <c r="H202" s="94">
        <v>0.58</v>
      </c>
      <c r="I202" s="90"/>
      <c r="J202" s="87"/>
      <c r="K202" s="87"/>
      <c r="L202" s="87"/>
      <c r="M202" s="87"/>
    </row>
    <row r="203" spans="1:13" ht="19.5" customHeight="1">
      <c r="A203" s="87"/>
      <c r="B203" s="89"/>
      <c r="C203" s="99">
        <v>41990</v>
      </c>
      <c r="D203" s="93" t="s">
        <v>117</v>
      </c>
      <c r="E203" s="93" t="s">
        <v>333</v>
      </c>
      <c r="F203" s="101" t="s">
        <v>347</v>
      </c>
      <c r="G203" s="94">
        <v>0.86</v>
      </c>
      <c r="H203" s="96">
        <v>0.29</v>
      </c>
      <c r="I203" s="90"/>
      <c r="J203" s="87"/>
      <c r="K203" s="87"/>
      <c r="L203" s="87"/>
      <c r="M203" s="87"/>
    </row>
    <row r="204" spans="1:13" ht="19.5" customHeight="1">
      <c r="A204" s="87"/>
      <c r="B204" s="89"/>
      <c r="C204" s="99">
        <v>41991</v>
      </c>
      <c r="D204" s="93" t="s">
        <v>124</v>
      </c>
      <c r="E204" s="93" t="s">
        <v>65</v>
      </c>
      <c r="F204" s="101" t="s">
        <v>347</v>
      </c>
      <c r="G204" s="94">
        <v>1</v>
      </c>
      <c r="H204" s="96">
        <v>0.18</v>
      </c>
      <c r="I204" s="90"/>
      <c r="J204" s="87"/>
      <c r="K204" s="87"/>
      <c r="L204" s="87"/>
      <c r="M204" s="87"/>
    </row>
    <row r="205" spans="1:13" ht="19.5" customHeight="1">
      <c r="A205" s="87"/>
      <c r="B205" s="89"/>
      <c r="C205" s="99">
        <v>41991</v>
      </c>
      <c r="D205" s="93" t="s">
        <v>123</v>
      </c>
      <c r="E205" s="93" t="s">
        <v>65</v>
      </c>
      <c r="F205" s="101" t="s">
        <v>347</v>
      </c>
      <c r="G205" s="97">
        <v>0.875</v>
      </c>
      <c r="H205" s="94">
        <v>0.63</v>
      </c>
      <c r="I205" s="90"/>
      <c r="J205" s="87"/>
      <c r="K205" s="87"/>
      <c r="L205" s="87"/>
      <c r="M205" s="87"/>
    </row>
    <row r="206" spans="1:13" ht="19.5" customHeight="1">
      <c r="A206" s="87"/>
      <c r="B206" s="89"/>
      <c r="C206" s="99">
        <v>41993</v>
      </c>
      <c r="D206" s="93" t="s">
        <v>113</v>
      </c>
      <c r="E206" s="93" t="s">
        <v>333</v>
      </c>
      <c r="F206" s="101" t="s">
        <v>347</v>
      </c>
      <c r="G206" s="94">
        <v>1</v>
      </c>
      <c r="H206" s="94">
        <v>0.75</v>
      </c>
      <c r="I206" s="90"/>
      <c r="J206" s="87"/>
      <c r="K206" s="87"/>
      <c r="L206" s="87"/>
      <c r="M206" s="87"/>
    </row>
    <row r="207" spans="1:13" ht="19.5" customHeight="1">
      <c r="A207" s="87"/>
      <c r="B207" s="89"/>
      <c r="C207" s="99">
        <v>41993</v>
      </c>
      <c r="D207" s="93" t="s">
        <v>115</v>
      </c>
      <c r="E207" s="93" t="s">
        <v>333</v>
      </c>
      <c r="F207" s="101" t="s">
        <v>347</v>
      </c>
      <c r="G207" s="94">
        <v>1</v>
      </c>
      <c r="H207" s="94">
        <v>0.73</v>
      </c>
      <c r="I207" s="90"/>
      <c r="J207" s="87"/>
      <c r="K207" s="87"/>
      <c r="L207" s="87"/>
      <c r="M207" s="87"/>
    </row>
    <row r="208" spans="1:13" ht="19.5" customHeight="1">
      <c r="A208" s="87"/>
      <c r="B208" s="89"/>
      <c r="C208" s="93"/>
      <c r="D208" s="93"/>
      <c r="E208" s="92" t="s">
        <v>335</v>
      </c>
      <c r="F208" s="87"/>
      <c r="G208" s="93"/>
      <c r="H208" s="93"/>
      <c r="I208" s="90"/>
      <c r="J208" s="87"/>
      <c r="K208" s="87"/>
      <c r="L208" s="87"/>
      <c r="M208" s="87"/>
    </row>
    <row r="209" spans="1:13" ht="19.5" customHeight="1">
      <c r="A209" s="87"/>
      <c r="B209" s="89"/>
      <c r="C209" s="99">
        <v>41992</v>
      </c>
      <c r="D209" s="93" t="s">
        <v>116</v>
      </c>
      <c r="E209" s="93" t="s">
        <v>267</v>
      </c>
      <c r="F209" s="101" t="s">
        <v>347</v>
      </c>
      <c r="G209" s="94">
        <v>0.8</v>
      </c>
      <c r="H209" s="94">
        <v>0.45</v>
      </c>
      <c r="I209" s="90"/>
      <c r="J209" s="87"/>
      <c r="K209" s="87"/>
      <c r="L209" s="87"/>
      <c r="M209" s="87"/>
    </row>
    <row r="210" spans="1:13" ht="19.5" customHeight="1">
      <c r="A210" s="87"/>
      <c r="B210" s="89"/>
      <c r="C210" s="99">
        <v>41992</v>
      </c>
      <c r="D210" s="93" t="s">
        <v>117</v>
      </c>
      <c r="E210" s="93" t="s">
        <v>267</v>
      </c>
      <c r="F210" s="101" t="s">
        <v>347</v>
      </c>
      <c r="G210" s="96">
        <v>0.77</v>
      </c>
      <c r="H210" s="96">
        <v>0.38</v>
      </c>
      <c r="I210" s="90"/>
      <c r="J210" s="87"/>
      <c r="K210" s="87"/>
      <c r="L210" s="87"/>
      <c r="M210" s="87"/>
    </row>
    <row r="211" spans="1:13" ht="19.5" customHeight="1">
      <c r="A211" s="87"/>
      <c r="B211" s="89"/>
      <c r="C211" s="99">
        <v>41993</v>
      </c>
      <c r="D211" s="93" t="s">
        <v>124</v>
      </c>
      <c r="E211" s="93" t="s">
        <v>267</v>
      </c>
      <c r="F211" s="101" t="s">
        <v>347</v>
      </c>
      <c r="G211" s="96">
        <v>0.78</v>
      </c>
      <c r="H211" s="96">
        <v>0.22</v>
      </c>
      <c r="I211" s="90"/>
      <c r="J211" s="87"/>
      <c r="K211" s="87"/>
      <c r="L211" s="87"/>
      <c r="M211" s="87"/>
    </row>
    <row r="212" spans="1:13" ht="19.5" customHeight="1">
      <c r="A212" s="87"/>
      <c r="B212" s="89"/>
      <c r="C212" s="99">
        <v>41993</v>
      </c>
      <c r="D212" s="93" t="s">
        <v>123</v>
      </c>
      <c r="E212" s="93" t="s">
        <v>267</v>
      </c>
      <c r="F212" s="101" t="s">
        <v>347</v>
      </c>
      <c r="G212" s="96">
        <v>0.79</v>
      </c>
      <c r="H212" s="96">
        <v>0.29</v>
      </c>
      <c r="I212" s="90"/>
      <c r="J212" s="87"/>
      <c r="K212" s="87"/>
      <c r="L212" s="87"/>
      <c r="M212" s="87"/>
    </row>
    <row r="213" spans="1:13" ht="19.5" customHeight="1">
      <c r="A213" s="87"/>
      <c r="B213" s="89"/>
      <c r="C213" s="99">
        <v>41991</v>
      </c>
      <c r="D213" s="93" t="s">
        <v>113</v>
      </c>
      <c r="E213" s="93" t="s">
        <v>267</v>
      </c>
      <c r="F213" s="101" t="s">
        <v>347</v>
      </c>
      <c r="G213" s="94">
        <v>0.92</v>
      </c>
      <c r="H213" s="94">
        <v>0.5</v>
      </c>
      <c r="I213" s="90"/>
      <c r="J213" s="87"/>
      <c r="K213" s="87"/>
      <c r="L213" s="87"/>
      <c r="M213" s="87"/>
    </row>
    <row r="214" spans="1:13" ht="19.5" customHeight="1">
      <c r="A214" s="87"/>
      <c r="B214" s="89"/>
      <c r="C214" s="99">
        <v>41991</v>
      </c>
      <c r="D214" s="93" t="s">
        <v>115</v>
      </c>
      <c r="E214" s="93" t="s">
        <v>267</v>
      </c>
      <c r="F214" s="101" t="s">
        <v>347</v>
      </c>
      <c r="G214" s="94">
        <v>0.92</v>
      </c>
      <c r="H214" s="96">
        <v>0.33</v>
      </c>
      <c r="I214" s="90"/>
      <c r="J214" s="87"/>
      <c r="K214" s="87"/>
      <c r="L214" s="87"/>
      <c r="M214" s="87"/>
    </row>
    <row r="215" spans="1:13" ht="19.5" customHeight="1">
      <c r="A215" s="87"/>
      <c r="B215" s="89"/>
      <c r="C215" s="93"/>
      <c r="D215" s="93"/>
      <c r="E215" s="92" t="s">
        <v>336</v>
      </c>
      <c r="F215" s="87"/>
      <c r="G215" s="93"/>
      <c r="H215" s="93"/>
      <c r="I215" s="90"/>
      <c r="J215" s="87"/>
      <c r="K215" s="87"/>
      <c r="L215" s="87"/>
      <c r="M215" s="87"/>
    </row>
    <row r="216" spans="1:13" ht="19.5" customHeight="1">
      <c r="A216" s="87"/>
      <c r="B216" s="89"/>
      <c r="C216" s="99">
        <v>41994</v>
      </c>
      <c r="D216" s="93">
        <v>9</v>
      </c>
      <c r="E216" s="93" t="s">
        <v>89</v>
      </c>
      <c r="F216" s="101" t="s">
        <v>348</v>
      </c>
      <c r="G216" s="94">
        <v>1</v>
      </c>
      <c r="H216" s="94">
        <v>0.83</v>
      </c>
      <c r="I216" s="90"/>
      <c r="J216" s="87"/>
      <c r="K216" s="87"/>
      <c r="L216" s="87"/>
      <c r="M216" s="87"/>
    </row>
    <row r="217" spans="1:13" ht="19.5" customHeight="1">
      <c r="A217" s="87"/>
      <c r="B217" s="89"/>
      <c r="C217" s="99">
        <v>41994</v>
      </c>
      <c r="D217" s="93">
        <v>9</v>
      </c>
      <c r="E217" s="93" t="s">
        <v>86</v>
      </c>
      <c r="F217" s="101" t="s">
        <v>348</v>
      </c>
      <c r="G217" s="94">
        <v>1</v>
      </c>
      <c r="H217" s="96">
        <v>0.25</v>
      </c>
      <c r="I217" s="90"/>
      <c r="J217" s="87"/>
      <c r="K217" s="87"/>
      <c r="L217" s="87"/>
      <c r="M217" s="87"/>
    </row>
    <row r="218" spans="1:13" ht="19.5" customHeight="1">
      <c r="A218" s="87"/>
      <c r="B218" s="89"/>
      <c r="C218" s="99">
        <v>41989</v>
      </c>
      <c r="D218" s="93">
        <v>9</v>
      </c>
      <c r="E218" s="93" t="s">
        <v>87</v>
      </c>
      <c r="F218" s="101" t="s">
        <v>348</v>
      </c>
      <c r="G218" s="94">
        <v>1</v>
      </c>
      <c r="H218" s="96">
        <v>0</v>
      </c>
      <c r="I218" s="90"/>
      <c r="J218" s="87"/>
      <c r="K218" s="87"/>
      <c r="L218" s="87"/>
      <c r="M218" s="87"/>
    </row>
    <row r="219" spans="1:13" ht="19.5" customHeight="1">
      <c r="A219" s="87"/>
      <c r="B219" s="89"/>
      <c r="C219" s="99">
        <v>41994</v>
      </c>
      <c r="D219" s="93">
        <v>9</v>
      </c>
      <c r="E219" s="93" t="s">
        <v>83</v>
      </c>
      <c r="F219" s="101" t="s">
        <v>348</v>
      </c>
      <c r="G219" s="94">
        <v>1</v>
      </c>
      <c r="H219" s="94">
        <v>0.66</v>
      </c>
      <c r="I219" s="90"/>
      <c r="J219" s="87"/>
      <c r="K219" s="87"/>
      <c r="L219" s="87"/>
      <c r="M219" s="87"/>
    </row>
    <row r="220" spans="1:13" ht="19.5" customHeight="1">
      <c r="A220" s="87"/>
      <c r="B220" s="89"/>
      <c r="C220" s="99">
        <v>41994</v>
      </c>
      <c r="D220" s="93">
        <v>9</v>
      </c>
      <c r="E220" s="93" t="s">
        <v>88</v>
      </c>
      <c r="F220" s="101" t="s">
        <v>348</v>
      </c>
      <c r="G220" s="94">
        <v>1</v>
      </c>
      <c r="H220" s="96">
        <v>0</v>
      </c>
      <c r="I220" s="90"/>
      <c r="J220" s="87"/>
      <c r="K220" s="87"/>
      <c r="L220" s="87"/>
      <c r="M220" s="87"/>
    </row>
    <row r="221" spans="1:13" ht="19.5" customHeight="1">
      <c r="A221" s="87"/>
      <c r="B221" s="89"/>
      <c r="C221" s="99">
        <v>41991</v>
      </c>
      <c r="D221" s="93" t="s">
        <v>337</v>
      </c>
      <c r="E221" s="93" t="s">
        <v>338</v>
      </c>
      <c r="F221" s="101" t="s">
        <v>348</v>
      </c>
      <c r="G221" s="94">
        <v>1</v>
      </c>
      <c r="H221" s="96">
        <v>0.39</v>
      </c>
      <c r="I221" s="90"/>
      <c r="J221" s="87"/>
      <c r="K221" s="87"/>
      <c r="L221" s="87"/>
      <c r="M221" s="87"/>
    </row>
    <row r="222" spans="1:13" ht="19.5" customHeight="1">
      <c r="A222" s="87"/>
      <c r="B222" s="89"/>
      <c r="C222" s="99">
        <v>41991</v>
      </c>
      <c r="D222" s="93" t="s">
        <v>337</v>
      </c>
      <c r="E222" s="93" t="s">
        <v>338</v>
      </c>
      <c r="F222" s="101" t="s">
        <v>348</v>
      </c>
      <c r="G222" s="94">
        <v>1</v>
      </c>
      <c r="H222" s="96">
        <v>0.31</v>
      </c>
      <c r="I222" s="90"/>
      <c r="J222" s="87"/>
      <c r="K222" s="87"/>
      <c r="L222" s="87"/>
      <c r="M222" s="87"/>
    </row>
    <row r="223" spans="1:13" ht="19.5" customHeight="1">
      <c r="A223" s="87"/>
      <c r="B223" s="89"/>
      <c r="C223" s="93"/>
      <c r="D223" s="93"/>
      <c r="E223" s="92" t="s">
        <v>344</v>
      </c>
      <c r="F223" s="87"/>
      <c r="G223" s="93"/>
      <c r="H223" s="93"/>
      <c r="I223" s="90"/>
      <c r="J223" s="87"/>
      <c r="K223" s="87"/>
      <c r="L223" s="87"/>
      <c r="M223" s="87"/>
    </row>
    <row r="224" spans="1:13" ht="19.5" customHeight="1">
      <c r="A224" s="87"/>
      <c r="B224" s="89"/>
      <c r="C224" s="99">
        <v>41990</v>
      </c>
      <c r="D224" s="93">
        <v>10</v>
      </c>
      <c r="E224" s="93" t="s">
        <v>83</v>
      </c>
      <c r="F224" s="101" t="s">
        <v>348</v>
      </c>
      <c r="G224" s="94">
        <v>1</v>
      </c>
      <c r="H224" s="94">
        <v>1</v>
      </c>
      <c r="I224" s="90"/>
      <c r="J224" s="87"/>
      <c r="K224" s="87"/>
      <c r="L224" s="87"/>
      <c r="M224" s="87"/>
    </row>
    <row r="225" spans="1:13" ht="19.5" customHeight="1">
      <c r="A225" s="87"/>
      <c r="B225" s="89"/>
      <c r="C225" s="99">
        <v>41992</v>
      </c>
      <c r="D225" s="93">
        <v>10</v>
      </c>
      <c r="E225" s="93" t="s">
        <v>339</v>
      </c>
      <c r="F225" s="101" t="s">
        <v>348</v>
      </c>
      <c r="G225" s="94">
        <v>0.94</v>
      </c>
      <c r="H225" s="94">
        <v>0.83</v>
      </c>
      <c r="I225" s="90"/>
      <c r="J225" s="87"/>
      <c r="K225" s="87"/>
      <c r="L225" s="87"/>
      <c r="M225" s="87"/>
    </row>
    <row r="226" spans="1:13" ht="19.5" customHeight="1">
      <c r="A226" s="87"/>
      <c r="B226" s="89"/>
      <c r="C226" s="99">
        <v>41990</v>
      </c>
      <c r="D226" s="93">
        <v>10</v>
      </c>
      <c r="E226" s="93" t="s">
        <v>85</v>
      </c>
      <c r="F226" s="101" t="s">
        <v>348</v>
      </c>
      <c r="G226" s="94">
        <v>1</v>
      </c>
      <c r="H226" s="94">
        <v>0.69</v>
      </c>
      <c r="I226" s="90"/>
      <c r="J226" s="87"/>
      <c r="K226" s="87"/>
      <c r="L226" s="87"/>
      <c r="M226" s="87"/>
    </row>
    <row r="227" spans="1:13" ht="19.5" customHeight="1">
      <c r="A227" s="87"/>
      <c r="B227" s="89"/>
      <c r="C227" s="99">
        <v>41992</v>
      </c>
      <c r="D227" s="93">
        <v>10</v>
      </c>
      <c r="E227" s="93" t="s">
        <v>340</v>
      </c>
      <c r="F227" s="101" t="s">
        <v>348</v>
      </c>
      <c r="G227" s="96">
        <v>0.67</v>
      </c>
      <c r="H227" s="96">
        <v>0.17</v>
      </c>
      <c r="I227" s="90"/>
      <c r="J227" s="87"/>
      <c r="K227" s="87"/>
      <c r="L227" s="87"/>
      <c r="M227" s="87"/>
    </row>
    <row r="228" spans="1:13" ht="19.5" customHeight="1">
      <c r="A228" s="87"/>
      <c r="B228" s="89"/>
      <c r="C228" s="99">
        <v>41990</v>
      </c>
      <c r="D228" s="93">
        <v>10</v>
      </c>
      <c r="E228" s="93" t="s">
        <v>88</v>
      </c>
      <c r="F228" s="87"/>
      <c r="G228" s="94">
        <v>1</v>
      </c>
      <c r="H228" s="94">
        <v>0.83</v>
      </c>
      <c r="I228" s="90"/>
      <c r="J228" s="87"/>
      <c r="K228" s="87"/>
      <c r="L228" s="87"/>
      <c r="M228" s="87"/>
    </row>
    <row r="229" spans="1:13" ht="19.5" customHeight="1">
      <c r="A229" s="87"/>
      <c r="B229" s="89"/>
      <c r="C229" s="93"/>
      <c r="D229" s="93"/>
      <c r="E229" s="92" t="s">
        <v>345</v>
      </c>
      <c r="F229" s="87"/>
      <c r="G229" s="93"/>
      <c r="H229" s="93"/>
      <c r="I229" s="90"/>
      <c r="J229" s="87"/>
      <c r="K229" s="87"/>
      <c r="L229" s="87"/>
      <c r="M229" s="87"/>
    </row>
    <row r="230" spans="1:13" ht="19.5" customHeight="1">
      <c r="A230" s="87"/>
      <c r="B230" s="89"/>
      <c r="C230" s="99">
        <v>41990</v>
      </c>
      <c r="D230" s="93">
        <v>11</v>
      </c>
      <c r="E230" s="93" t="s">
        <v>341</v>
      </c>
      <c r="F230" s="101" t="s">
        <v>348</v>
      </c>
      <c r="G230" s="94">
        <v>1</v>
      </c>
      <c r="H230" s="94">
        <v>1</v>
      </c>
      <c r="I230" s="90"/>
      <c r="J230" s="87"/>
      <c r="K230" s="87"/>
      <c r="L230" s="87"/>
      <c r="M230" s="87"/>
    </row>
    <row r="231" spans="1:13" ht="19.5" customHeight="1">
      <c r="A231" s="87"/>
      <c r="B231" s="89"/>
      <c r="C231" s="99">
        <v>41990</v>
      </c>
      <c r="D231" s="93">
        <v>11</v>
      </c>
      <c r="E231" s="93" t="s">
        <v>342</v>
      </c>
      <c r="F231" s="101" t="s">
        <v>348</v>
      </c>
      <c r="G231" s="94">
        <v>1</v>
      </c>
      <c r="H231" s="94">
        <v>0.5</v>
      </c>
      <c r="I231" s="90"/>
      <c r="J231" s="87"/>
      <c r="K231" s="87"/>
      <c r="L231" s="87"/>
      <c r="M231" s="87"/>
    </row>
    <row r="232" spans="1:13" ht="19.5" customHeight="1">
      <c r="A232" s="87"/>
      <c r="B232" s="89"/>
      <c r="C232" s="99">
        <v>41989</v>
      </c>
      <c r="D232" s="93">
        <v>11</v>
      </c>
      <c r="E232" s="93" t="s">
        <v>87</v>
      </c>
      <c r="F232" s="101" t="s">
        <v>348</v>
      </c>
      <c r="G232" s="94">
        <v>1</v>
      </c>
      <c r="H232" s="96">
        <v>0</v>
      </c>
      <c r="I232" s="90"/>
      <c r="J232" s="87"/>
      <c r="K232" s="87"/>
      <c r="L232" s="87"/>
      <c r="M232" s="87"/>
    </row>
    <row r="233" spans="1:13" ht="19.5" customHeight="1">
      <c r="A233" s="87"/>
      <c r="B233" s="89"/>
      <c r="C233" s="99">
        <v>41992</v>
      </c>
      <c r="D233" s="93">
        <v>11</v>
      </c>
      <c r="E233" s="93" t="s">
        <v>340</v>
      </c>
      <c r="F233" s="101" t="s">
        <v>348</v>
      </c>
      <c r="G233" s="94">
        <v>0.8</v>
      </c>
      <c r="H233" s="94">
        <v>0.6</v>
      </c>
      <c r="I233" s="90"/>
      <c r="J233" s="87"/>
      <c r="K233" s="87"/>
      <c r="L233" s="87"/>
      <c r="M233" s="87"/>
    </row>
    <row r="234" spans="1:13" ht="19.5" customHeight="1">
      <c r="A234" s="87"/>
      <c r="B234" s="89"/>
      <c r="C234" s="99">
        <v>41990</v>
      </c>
      <c r="D234" s="93">
        <v>11</v>
      </c>
      <c r="E234" s="93" t="s">
        <v>83</v>
      </c>
      <c r="F234" s="101" t="s">
        <v>348</v>
      </c>
      <c r="G234" s="94">
        <v>1</v>
      </c>
      <c r="H234" s="94">
        <v>0.67</v>
      </c>
      <c r="I234" s="90"/>
      <c r="J234" s="87"/>
      <c r="K234" s="87"/>
      <c r="L234" s="87"/>
      <c r="M234" s="87"/>
    </row>
    <row r="235" spans="1:13" ht="19.5" customHeight="1">
      <c r="A235" s="87"/>
      <c r="B235" s="89"/>
      <c r="C235" s="99">
        <v>41992</v>
      </c>
      <c r="D235" s="93">
        <v>11</v>
      </c>
      <c r="E235" s="93" t="s">
        <v>339</v>
      </c>
      <c r="F235" s="101" t="s">
        <v>348</v>
      </c>
      <c r="G235" s="94">
        <v>1</v>
      </c>
      <c r="H235" s="94">
        <v>0.76</v>
      </c>
      <c r="I235" s="90"/>
      <c r="J235" s="87"/>
      <c r="K235" s="87"/>
      <c r="L235" s="87"/>
      <c r="M235" s="87"/>
    </row>
    <row r="236" spans="1:13" ht="19.5" customHeight="1">
      <c r="A236" s="87"/>
      <c r="B236" s="89"/>
      <c r="C236" s="99">
        <v>41990</v>
      </c>
      <c r="D236" s="93">
        <v>11</v>
      </c>
      <c r="E236" s="93" t="s">
        <v>82</v>
      </c>
      <c r="F236" s="101" t="s">
        <v>348</v>
      </c>
      <c r="G236" s="94">
        <v>1</v>
      </c>
      <c r="H236" s="96">
        <v>0</v>
      </c>
      <c r="I236" s="90"/>
      <c r="J236" s="87"/>
      <c r="K236" s="87"/>
      <c r="L236" s="87"/>
      <c r="M236" s="87"/>
    </row>
    <row r="237" spans="1:13" ht="19.5" customHeight="1">
      <c r="A237" s="87"/>
      <c r="B237" s="89"/>
      <c r="C237" s="93"/>
      <c r="D237" s="93"/>
      <c r="E237" s="92" t="s">
        <v>343</v>
      </c>
      <c r="F237" s="87"/>
      <c r="G237" s="93"/>
      <c r="H237" s="93"/>
      <c r="I237" s="90"/>
      <c r="J237" s="87"/>
      <c r="K237" s="87"/>
      <c r="L237" s="87"/>
      <c r="M237" s="87"/>
    </row>
    <row r="238" spans="1:13" ht="19.5" customHeight="1">
      <c r="A238" s="87"/>
      <c r="B238" s="89"/>
      <c r="C238" s="99">
        <v>41997</v>
      </c>
      <c r="D238" s="93" t="s">
        <v>116</v>
      </c>
      <c r="E238" s="93" t="s">
        <v>85</v>
      </c>
      <c r="F238" s="101" t="s">
        <v>343</v>
      </c>
      <c r="G238" s="94">
        <v>0.9</v>
      </c>
      <c r="H238" s="94">
        <v>0.55</v>
      </c>
      <c r="I238" s="90"/>
      <c r="J238" s="87"/>
      <c r="K238" s="87"/>
      <c r="L238" s="87"/>
      <c r="M238" s="87"/>
    </row>
    <row r="239" spans="1:13" ht="19.5" customHeight="1">
      <c r="A239" s="87"/>
      <c r="B239" s="89"/>
      <c r="C239" s="99">
        <v>41997</v>
      </c>
      <c r="D239" s="93" t="s">
        <v>117</v>
      </c>
      <c r="E239" s="93" t="s">
        <v>85</v>
      </c>
      <c r="F239" s="101" t="s">
        <v>343</v>
      </c>
      <c r="G239" s="94">
        <v>0.91</v>
      </c>
      <c r="H239" s="94">
        <v>0.5</v>
      </c>
      <c r="I239" s="90"/>
      <c r="J239" s="87"/>
      <c r="K239" s="87"/>
      <c r="L239" s="87"/>
      <c r="M239" s="87"/>
    </row>
    <row r="240" spans="1:13" ht="19.5" customHeight="1">
      <c r="A240" s="87"/>
      <c r="B240" s="89"/>
      <c r="C240" s="99">
        <v>41997</v>
      </c>
      <c r="D240" s="93" t="s">
        <v>124</v>
      </c>
      <c r="E240" s="93" t="s">
        <v>85</v>
      </c>
      <c r="F240" s="101" t="s">
        <v>343</v>
      </c>
      <c r="G240" s="94">
        <v>0.89</v>
      </c>
      <c r="H240" s="94">
        <v>0.67</v>
      </c>
      <c r="I240" s="90"/>
      <c r="J240" s="87"/>
      <c r="K240" s="87"/>
      <c r="L240" s="87"/>
      <c r="M240" s="87"/>
    </row>
    <row r="241" spans="1:13" ht="19.5" customHeight="1">
      <c r="A241" s="87"/>
      <c r="B241" s="89"/>
      <c r="C241" s="99">
        <v>41997</v>
      </c>
      <c r="D241" s="93" t="s">
        <v>123</v>
      </c>
      <c r="E241" s="93" t="s">
        <v>85</v>
      </c>
      <c r="F241" s="101" t="s">
        <v>343</v>
      </c>
      <c r="G241" s="94">
        <v>1</v>
      </c>
      <c r="H241" s="94">
        <v>0.69</v>
      </c>
      <c r="I241" s="90"/>
      <c r="J241" s="87"/>
      <c r="K241" s="87"/>
      <c r="L241" s="87"/>
      <c r="M241" s="87"/>
    </row>
    <row r="242" spans="1:13" ht="19.5" customHeight="1">
      <c r="A242" s="87"/>
      <c r="B242" s="89"/>
      <c r="C242" s="99">
        <v>41997</v>
      </c>
      <c r="D242" s="93" t="s">
        <v>113</v>
      </c>
      <c r="E242" s="93" t="s">
        <v>85</v>
      </c>
      <c r="F242" s="101" t="s">
        <v>343</v>
      </c>
      <c r="G242" s="94">
        <v>1</v>
      </c>
      <c r="H242" s="94">
        <v>0.83</v>
      </c>
      <c r="I242" s="90"/>
      <c r="J242" s="87"/>
      <c r="K242" s="87"/>
      <c r="L242" s="87"/>
      <c r="M242" s="87"/>
    </row>
    <row r="243" spans="1:13" ht="19.5" customHeight="1">
      <c r="A243" s="87"/>
      <c r="B243" s="89"/>
      <c r="C243" s="99">
        <v>41997</v>
      </c>
      <c r="D243" s="93" t="s">
        <v>115</v>
      </c>
      <c r="E243" s="93" t="s">
        <v>85</v>
      </c>
      <c r="F243" s="101" t="s">
        <v>343</v>
      </c>
      <c r="G243" s="94">
        <v>1</v>
      </c>
      <c r="H243" s="94">
        <v>0.58</v>
      </c>
      <c r="I243" s="90"/>
      <c r="J243" s="87"/>
      <c r="K243" s="87"/>
      <c r="L243" s="87"/>
      <c r="M243" s="87"/>
    </row>
    <row r="244" spans="1:13" ht="19.5" customHeight="1">
      <c r="A244" s="87"/>
      <c r="B244" s="89"/>
      <c r="C244" s="99">
        <v>41993</v>
      </c>
      <c r="D244" s="93" t="s">
        <v>116</v>
      </c>
      <c r="E244" s="93" t="s">
        <v>339</v>
      </c>
      <c r="F244" s="101" t="s">
        <v>343</v>
      </c>
      <c r="G244" s="94">
        <v>0.95</v>
      </c>
      <c r="H244" s="94">
        <v>0.5</v>
      </c>
      <c r="I244" s="90"/>
      <c r="J244" s="87"/>
      <c r="K244" s="87"/>
      <c r="L244" s="87"/>
      <c r="M244" s="87"/>
    </row>
    <row r="245" spans="1:13" ht="19.5" customHeight="1">
      <c r="A245" s="87"/>
      <c r="B245" s="89"/>
      <c r="C245" s="99">
        <v>41993</v>
      </c>
      <c r="D245" s="93" t="s">
        <v>117</v>
      </c>
      <c r="E245" s="93" t="s">
        <v>339</v>
      </c>
      <c r="F245" s="101" t="s">
        <v>343</v>
      </c>
      <c r="G245" s="94">
        <v>0.87</v>
      </c>
      <c r="H245" s="94">
        <v>0.33</v>
      </c>
      <c r="I245" s="90"/>
      <c r="J245" s="87"/>
      <c r="K245" s="87"/>
      <c r="L245" s="87"/>
      <c r="M245" s="87"/>
    </row>
    <row r="246" spans="1:13" ht="19.5" customHeight="1">
      <c r="A246" s="87"/>
      <c r="B246" s="89"/>
      <c r="C246" s="99">
        <v>41993</v>
      </c>
      <c r="D246" s="93" t="s">
        <v>135</v>
      </c>
      <c r="E246" s="93" t="s">
        <v>339</v>
      </c>
      <c r="F246" s="101" t="s">
        <v>343</v>
      </c>
      <c r="G246" s="94">
        <v>1</v>
      </c>
      <c r="H246" s="94">
        <v>0.61</v>
      </c>
      <c r="I246" s="90"/>
      <c r="J246" s="87"/>
      <c r="K246" s="87"/>
      <c r="L246" s="87"/>
      <c r="M246" s="87"/>
    </row>
    <row r="247" spans="1:13" ht="19.5" customHeight="1">
      <c r="A247" s="87"/>
      <c r="B247" s="89"/>
      <c r="C247" s="99">
        <v>41993</v>
      </c>
      <c r="D247" s="93" t="s">
        <v>136</v>
      </c>
      <c r="E247" s="93" t="s">
        <v>339</v>
      </c>
      <c r="F247" s="101" t="s">
        <v>343</v>
      </c>
      <c r="G247" s="94">
        <v>1</v>
      </c>
      <c r="H247" s="94">
        <v>0.6</v>
      </c>
      <c r="I247" s="90"/>
      <c r="J247" s="87"/>
      <c r="K247" s="87"/>
      <c r="L247" s="87"/>
      <c r="M247" s="87"/>
    </row>
    <row r="248" spans="1:13" ht="19.5" customHeight="1">
      <c r="A248" s="111"/>
      <c r="B248" s="111"/>
      <c r="C248" s="112"/>
      <c r="D248" s="113"/>
      <c r="E248" s="113"/>
      <c r="F248" s="114"/>
      <c r="G248" s="115"/>
      <c r="H248" s="115"/>
      <c r="I248" s="111"/>
      <c r="J248" s="111"/>
      <c r="K248" s="111"/>
      <c r="L248" s="111"/>
      <c r="M248" s="111"/>
    </row>
    <row r="249" spans="1:13" ht="19.5" customHeight="1">
      <c r="A249" s="111"/>
      <c r="B249" s="111"/>
      <c r="C249" s="112"/>
      <c r="D249" s="113"/>
      <c r="E249" s="113"/>
      <c r="F249" s="114"/>
      <c r="G249" s="115"/>
      <c r="H249" s="115"/>
      <c r="I249" s="111"/>
      <c r="J249" s="111"/>
      <c r="K249" s="111"/>
      <c r="L249" s="111"/>
      <c r="M249" s="111"/>
    </row>
    <row r="250" spans="1:13" ht="19.5" customHeight="1">
      <c r="A250" s="111"/>
      <c r="B250" s="111"/>
      <c r="C250" s="112"/>
      <c r="D250" s="113"/>
      <c r="E250" s="113"/>
      <c r="F250" s="114"/>
      <c r="G250" s="115"/>
      <c r="H250" s="115"/>
      <c r="I250" s="111"/>
      <c r="J250" s="111"/>
      <c r="K250" s="111"/>
      <c r="L250" s="111"/>
      <c r="M250" s="111"/>
    </row>
    <row r="251" spans="1:13" ht="19.5" customHeight="1">
      <c r="A251" s="111"/>
      <c r="B251" s="111"/>
      <c r="C251" s="112"/>
      <c r="D251" s="113"/>
      <c r="E251" s="113"/>
      <c r="F251" s="114"/>
      <c r="G251" s="115"/>
      <c r="H251" s="115"/>
      <c r="I251" s="111"/>
      <c r="J251" s="111"/>
      <c r="K251" s="111"/>
      <c r="L251" s="111"/>
      <c r="M251" s="111"/>
    </row>
    <row r="252" spans="1:13" ht="51.75" customHeight="1">
      <c r="A252" s="111"/>
      <c r="B252" s="111"/>
      <c r="C252" s="135" t="s">
        <v>359</v>
      </c>
      <c r="D252" s="135"/>
      <c r="E252" s="135"/>
      <c r="F252" s="135"/>
      <c r="G252" s="135"/>
      <c r="H252" s="135"/>
      <c r="I252" s="135"/>
      <c r="J252" s="135"/>
      <c r="K252" s="111"/>
      <c r="L252" s="111"/>
      <c r="M252" s="111"/>
    </row>
    <row r="254" spans="2:11" ht="19.5" customHeight="1">
      <c r="B254" s="136" t="s">
        <v>105</v>
      </c>
      <c r="C254" s="134" t="s">
        <v>141</v>
      </c>
      <c r="D254" s="134" t="s">
        <v>106</v>
      </c>
      <c r="E254" s="134" t="s">
        <v>349</v>
      </c>
      <c r="F254" s="134" t="s">
        <v>350</v>
      </c>
      <c r="G254" s="134" t="s">
        <v>351</v>
      </c>
      <c r="H254" s="134"/>
      <c r="I254" s="134" t="s">
        <v>352</v>
      </c>
      <c r="J254" s="134"/>
      <c r="K254" s="134" t="s">
        <v>353</v>
      </c>
    </row>
    <row r="255" spans="2:11" ht="44.25" customHeight="1">
      <c r="B255" s="136"/>
      <c r="C255" s="134"/>
      <c r="D255" s="134"/>
      <c r="E255" s="134"/>
      <c r="F255" s="134"/>
      <c r="G255" s="106" t="s">
        <v>354</v>
      </c>
      <c r="H255" s="106" t="s">
        <v>355</v>
      </c>
      <c r="I255" s="106" t="s">
        <v>354</v>
      </c>
      <c r="J255" s="106" t="s">
        <v>355</v>
      </c>
      <c r="K255" s="134"/>
    </row>
    <row r="256" spans="2:11" ht="19.5" customHeight="1">
      <c r="B256" s="103" t="s">
        <v>112</v>
      </c>
      <c r="C256" s="108">
        <v>41892</v>
      </c>
      <c r="D256" s="104" t="s">
        <v>281</v>
      </c>
      <c r="E256" s="117">
        <v>12</v>
      </c>
      <c r="F256" s="117">
        <v>12</v>
      </c>
      <c r="G256" s="117">
        <v>0</v>
      </c>
      <c r="H256" s="117">
        <v>0</v>
      </c>
      <c r="I256" s="117">
        <v>3</v>
      </c>
      <c r="J256" s="118">
        <v>0.25</v>
      </c>
      <c r="K256" s="117">
        <v>2</v>
      </c>
    </row>
    <row r="257" spans="2:11" ht="19.5" customHeight="1">
      <c r="B257" s="103" t="s">
        <v>112</v>
      </c>
      <c r="C257" s="108">
        <v>41892</v>
      </c>
      <c r="D257" s="104" t="s">
        <v>282</v>
      </c>
      <c r="E257" s="117">
        <v>17</v>
      </c>
      <c r="F257" s="117">
        <v>16</v>
      </c>
      <c r="G257" s="117">
        <v>1</v>
      </c>
      <c r="H257" s="119">
        <v>0.063</v>
      </c>
      <c r="I257" s="117">
        <v>9</v>
      </c>
      <c r="J257" s="118">
        <v>0.56</v>
      </c>
      <c r="K257" s="117">
        <v>2</v>
      </c>
    </row>
    <row r="258" spans="2:11" ht="19.5" customHeight="1">
      <c r="B258" s="105"/>
      <c r="C258" s="105"/>
      <c r="D258" s="102" t="s">
        <v>356</v>
      </c>
      <c r="E258" s="120">
        <v>29</v>
      </c>
      <c r="F258" s="120">
        <v>28</v>
      </c>
      <c r="G258" s="120">
        <v>1</v>
      </c>
      <c r="H258" s="121">
        <v>0.035</v>
      </c>
      <c r="I258" s="120">
        <v>12</v>
      </c>
      <c r="J258" s="122">
        <v>0.43</v>
      </c>
      <c r="K258" s="120">
        <v>4</v>
      </c>
    </row>
    <row r="259" spans="2:11" ht="19.5" customHeight="1">
      <c r="B259" s="103" t="s">
        <v>112</v>
      </c>
      <c r="C259" s="108">
        <v>41965</v>
      </c>
      <c r="D259" s="104" t="s">
        <v>281</v>
      </c>
      <c r="E259" s="117">
        <v>12</v>
      </c>
      <c r="F259" s="117">
        <v>9</v>
      </c>
      <c r="G259" s="117">
        <v>2</v>
      </c>
      <c r="H259" s="118">
        <v>0.22</v>
      </c>
      <c r="I259" s="117">
        <v>5</v>
      </c>
      <c r="J259" s="118">
        <v>0.555</v>
      </c>
      <c r="K259" s="117">
        <v>2</v>
      </c>
    </row>
    <row r="260" spans="2:11" ht="19.5" customHeight="1">
      <c r="B260" s="103" t="s">
        <v>112</v>
      </c>
      <c r="C260" s="108">
        <v>41965</v>
      </c>
      <c r="D260" s="104" t="s">
        <v>282</v>
      </c>
      <c r="E260" s="117">
        <v>17</v>
      </c>
      <c r="F260" s="117">
        <v>14</v>
      </c>
      <c r="G260" s="117">
        <v>0</v>
      </c>
      <c r="H260" s="119">
        <v>0</v>
      </c>
      <c r="I260" s="117">
        <v>8</v>
      </c>
      <c r="J260" s="118">
        <v>0.57</v>
      </c>
      <c r="K260" s="117">
        <v>2</v>
      </c>
    </row>
    <row r="261" spans="2:11" ht="19.5" customHeight="1">
      <c r="B261" s="105"/>
      <c r="C261" s="105"/>
      <c r="D261" s="102" t="s">
        <v>356</v>
      </c>
      <c r="E261" s="120">
        <v>29</v>
      </c>
      <c r="F261" s="120">
        <v>23</v>
      </c>
      <c r="G261" s="120">
        <v>2</v>
      </c>
      <c r="H261" s="121">
        <v>0.086</v>
      </c>
      <c r="I261" s="120">
        <v>13</v>
      </c>
      <c r="J261" s="121">
        <v>0.565</v>
      </c>
      <c r="K261" s="120">
        <v>4</v>
      </c>
    </row>
    <row r="262" spans="2:11" ht="19.5" customHeight="1">
      <c r="B262" s="103" t="s">
        <v>112</v>
      </c>
      <c r="C262" s="108">
        <v>41991</v>
      </c>
      <c r="D262" s="104" t="s">
        <v>281</v>
      </c>
      <c r="E262" s="117">
        <v>12</v>
      </c>
      <c r="F262" s="117">
        <v>11</v>
      </c>
      <c r="G262" s="117">
        <v>0</v>
      </c>
      <c r="H262" s="117">
        <v>0</v>
      </c>
      <c r="I262" s="117">
        <v>2</v>
      </c>
      <c r="J262" s="118">
        <v>0.18</v>
      </c>
      <c r="K262" s="117">
        <v>2</v>
      </c>
    </row>
    <row r="263" spans="2:11" ht="19.5" customHeight="1">
      <c r="B263" s="103" t="s">
        <v>112</v>
      </c>
      <c r="C263" s="108">
        <v>41991</v>
      </c>
      <c r="D263" s="104" t="s">
        <v>282</v>
      </c>
      <c r="E263" s="117">
        <v>17</v>
      </c>
      <c r="F263" s="117">
        <v>16</v>
      </c>
      <c r="G263" s="117">
        <v>2</v>
      </c>
      <c r="H263" s="119" t="s">
        <v>357</v>
      </c>
      <c r="I263" s="117">
        <v>10</v>
      </c>
      <c r="J263" s="118">
        <v>0.625</v>
      </c>
      <c r="K263" s="117">
        <v>2</v>
      </c>
    </row>
    <row r="264" spans="2:11" ht="19.5" customHeight="1">
      <c r="B264" s="105"/>
      <c r="C264" s="105"/>
      <c r="D264" s="102" t="s">
        <v>356</v>
      </c>
      <c r="E264" s="120">
        <v>29</v>
      </c>
      <c r="F264" s="120">
        <v>27</v>
      </c>
      <c r="G264" s="120">
        <v>2</v>
      </c>
      <c r="H264" s="120">
        <v>12.5</v>
      </c>
      <c r="I264" s="120">
        <v>12</v>
      </c>
      <c r="J264" s="120" t="s">
        <v>358</v>
      </c>
      <c r="K264" s="120">
        <v>4</v>
      </c>
    </row>
    <row r="265" spans="2:11" ht="19.5" customHeight="1">
      <c r="B265" s="87"/>
      <c r="C265" s="87"/>
      <c r="D265" s="87"/>
      <c r="E265" s="87"/>
      <c r="F265" s="87"/>
      <c r="G265" s="87"/>
      <c r="H265" s="87"/>
      <c r="I265" s="87"/>
      <c r="J265" s="87"/>
      <c r="K265" s="87"/>
    </row>
    <row r="266" spans="2:11" ht="19.5" customHeight="1">
      <c r="B266" s="116" t="s">
        <v>131</v>
      </c>
      <c r="C266" s="123">
        <v>41895</v>
      </c>
      <c r="D266" s="104" t="s">
        <v>281</v>
      </c>
      <c r="E266" s="117">
        <v>12</v>
      </c>
      <c r="F266" s="117">
        <v>9</v>
      </c>
      <c r="G266" s="117">
        <v>2</v>
      </c>
      <c r="H266" s="118">
        <v>0.22</v>
      </c>
      <c r="I266" s="117">
        <v>3</v>
      </c>
      <c r="J266" s="118">
        <v>0.33</v>
      </c>
      <c r="K266" s="117">
        <v>3</v>
      </c>
    </row>
    <row r="267" spans="2:11" ht="19.5" customHeight="1">
      <c r="B267" s="116" t="s">
        <v>131</v>
      </c>
      <c r="C267" s="123">
        <v>41895</v>
      </c>
      <c r="D267" s="104" t="s">
        <v>282</v>
      </c>
      <c r="E267" s="117">
        <v>17</v>
      </c>
      <c r="F267" s="117">
        <v>14</v>
      </c>
      <c r="G267" s="117">
        <v>1</v>
      </c>
      <c r="H267" s="118">
        <v>0.07</v>
      </c>
      <c r="I267" s="117">
        <v>6</v>
      </c>
      <c r="J267" s="118">
        <v>0.43</v>
      </c>
      <c r="K267" s="117">
        <v>4</v>
      </c>
    </row>
    <row r="268" spans="2:11" ht="19.5" customHeight="1">
      <c r="B268" s="87"/>
      <c r="C268" s="87"/>
      <c r="D268" s="102" t="s">
        <v>356</v>
      </c>
      <c r="E268" s="120">
        <v>29</v>
      </c>
      <c r="F268" s="120">
        <v>23</v>
      </c>
      <c r="G268" s="120">
        <v>3</v>
      </c>
      <c r="H268" s="122">
        <v>0.13</v>
      </c>
      <c r="I268" s="120">
        <v>9</v>
      </c>
      <c r="J268" s="122">
        <v>0.39</v>
      </c>
      <c r="K268" s="120">
        <v>7</v>
      </c>
    </row>
    <row r="269" spans="2:11" ht="19.5" customHeight="1">
      <c r="B269" s="116" t="s">
        <v>131</v>
      </c>
      <c r="C269" s="123">
        <v>41921</v>
      </c>
      <c r="D269" s="104" t="s">
        <v>281</v>
      </c>
      <c r="E269" s="109">
        <v>12</v>
      </c>
      <c r="F269" s="109">
        <v>10</v>
      </c>
      <c r="G269" s="109">
        <v>1</v>
      </c>
      <c r="H269" s="110">
        <v>0.1</v>
      </c>
      <c r="I269" s="109">
        <v>5</v>
      </c>
      <c r="J269" s="110">
        <v>0.5</v>
      </c>
      <c r="K269" s="117">
        <v>3</v>
      </c>
    </row>
    <row r="270" spans="2:11" ht="19.5" customHeight="1">
      <c r="B270" s="116" t="s">
        <v>131</v>
      </c>
      <c r="C270" s="123">
        <v>41921</v>
      </c>
      <c r="D270" s="104" t="s">
        <v>282</v>
      </c>
      <c r="E270" s="109">
        <v>17</v>
      </c>
      <c r="F270" s="109">
        <v>13</v>
      </c>
      <c r="G270" s="109">
        <v>2</v>
      </c>
      <c r="H270" s="110">
        <v>0.15</v>
      </c>
      <c r="I270" s="109">
        <v>7</v>
      </c>
      <c r="J270" s="110">
        <v>0.54</v>
      </c>
      <c r="K270" s="117">
        <v>4</v>
      </c>
    </row>
    <row r="271" spans="2:11" ht="19.5" customHeight="1">
      <c r="B271" s="87"/>
      <c r="C271" s="87"/>
      <c r="D271" s="102" t="s">
        <v>356</v>
      </c>
      <c r="E271" s="102">
        <v>29</v>
      </c>
      <c r="F271" s="102">
        <v>23</v>
      </c>
      <c r="G271" s="102">
        <v>3</v>
      </c>
      <c r="H271" s="107">
        <v>0.13</v>
      </c>
      <c r="I271" s="102">
        <v>12</v>
      </c>
      <c r="J271" s="107">
        <v>0.52</v>
      </c>
      <c r="K271" s="120">
        <v>7</v>
      </c>
    </row>
    <row r="272" spans="2:11" ht="19.5" customHeight="1">
      <c r="B272" s="116" t="s">
        <v>131</v>
      </c>
      <c r="C272" s="123">
        <v>41957</v>
      </c>
      <c r="D272" s="104" t="s">
        <v>281</v>
      </c>
      <c r="E272" s="109">
        <v>12</v>
      </c>
      <c r="F272" s="109">
        <v>9</v>
      </c>
      <c r="G272" s="109">
        <v>0</v>
      </c>
      <c r="H272" s="110">
        <v>0</v>
      </c>
      <c r="I272" s="109">
        <v>6</v>
      </c>
      <c r="J272" s="110">
        <v>0.67</v>
      </c>
      <c r="K272" s="117">
        <v>3</v>
      </c>
    </row>
    <row r="273" spans="2:11" ht="19.5" customHeight="1">
      <c r="B273" s="116" t="s">
        <v>131</v>
      </c>
      <c r="C273" s="123">
        <v>41957</v>
      </c>
      <c r="D273" s="104" t="s">
        <v>282</v>
      </c>
      <c r="E273" s="109">
        <v>17</v>
      </c>
      <c r="F273" s="109">
        <v>15</v>
      </c>
      <c r="G273" s="109">
        <v>2</v>
      </c>
      <c r="H273" s="110">
        <v>0.13</v>
      </c>
      <c r="I273" s="109">
        <v>6</v>
      </c>
      <c r="J273" s="110">
        <v>0.4</v>
      </c>
      <c r="K273" s="117">
        <v>4</v>
      </c>
    </row>
    <row r="274" spans="2:11" ht="19.5" customHeight="1">
      <c r="B274" s="87"/>
      <c r="C274" s="87"/>
      <c r="D274" s="102" t="s">
        <v>356</v>
      </c>
      <c r="E274" s="102">
        <v>29</v>
      </c>
      <c r="F274" s="102">
        <v>24</v>
      </c>
      <c r="G274" s="102">
        <v>2</v>
      </c>
      <c r="H274" s="107">
        <v>0.08</v>
      </c>
      <c r="I274" s="102">
        <v>12</v>
      </c>
      <c r="J274" s="107">
        <v>0.5</v>
      </c>
      <c r="K274" s="120">
        <v>7</v>
      </c>
    </row>
    <row r="275" spans="2:11" ht="19.5" customHeight="1">
      <c r="B275" s="116" t="s">
        <v>131</v>
      </c>
      <c r="C275" s="123">
        <v>41963</v>
      </c>
      <c r="D275" s="104" t="s">
        <v>281</v>
      </c>
      <c r="E275" s="109">
        <v>12</v>
      </c>
      <c r="F275" s="109">
        <v>9</v>
      </c>
      <c r="G275" s="109">
        <v>2</v>
      </c>
      <c r="H275" s="124">
        <f>G275/F275*100</f>
        <v>22.22222222222222</v>
      </c>
      <c r="I275" s="109">
        <v>2</v>
      </c>
      <c r="J275" s="124">
        <f>I275/F275*100</f>
        <v>22.22222222222222</v>
      </c>
      <c r="K275" s="117">
        <v>3</v>
      </c>
    </row>
    <row r="276" spans="2:11" ht="19.5" customHeight="1">
      <c r="B276" s="116" t="s">
        <v>131</v>
      </c>
      <c r="C276" s="123">
        <v>41963</v>
      </c>
      <c r="D276" s="104" t="s">
        <v>282</v>
      </c>
      <c r="E276" s="109">
        <v>17</v>
      </c>
      <c r="F276" s="109">
        <v>14</v>
      </c>
      <c r="G276" s="109">
        <v>3</v>
      </c>
      <c r="H276" s="124">
        <f>G276/F276*100</f>
        <v>21.428571428571427</v>
      </c>
      <c r="I276" s="109">
        <v>4</v>
      </c>
      <c r="J276" s="124">
        <f>I276/F276*100</f>
        <v>28.57142857142857</v>
      </c>
      <c r="K276" s="117">
        <v>4</v>
      </c>
    </row>
    <row r="277" spans="2:11" ht="19.5" customHeight="1">
      <c r="B277" s="87"/>
      <c r="C277" s="87"/>
      <c r="D277" s="102" t="s">
        <v>356</v>
      </c>
      <c r="E277" s="102">
        <v>29</v>
      </c>
      <c r="F277" s="102">
        <v>23</v>
      </c>
      <c r="G277" s="102">
        <v>5</v>
      </c>
      <c r="H277" s="125">
        <f>G277/F277*100</f>
        <v>21.73913043478261</v>
      </c>
      <c r="I277" s="102">
        <v>6</v>
      </c>
      <c r="J277" s="125">
        <f>I277/F277*100</f>
        <v>26.08695652173913</v>
      </c>
      <c r="K277" s="120">
        <v>7</v>
      </c>
    </row>
    <row r="278" spans="2:11" ht="19.5" customHeight="1">
      <c r="B278" s="87"/>
      <c r="C278" s="87"/>
      <c r="D278" s="102"/>
      <c r="E278" s="102"/>
      <c r="F278" s="102"/>
      <c r="G278" s="102"/>
      <c r="H278" s="125"/>
      <c r="I278" s="102"/>
      <c r="J278" s="125"/>
      <c r="K278" s="120"/>
    </row>
    <row r="279" spans="2:11" ht="19.5" customHeight="1">
      <c r="B279" s="103" t="s">
        <v>112</v>
      </c>
      <c r="C279" s="108">
        <v>41894</v>
      </c>
      <c r="D279" s="104" t="s">
        <v>113</v>
      </c>
      <c r="E279" s="109">
        <v>13</v>
      </c>
      <c r="F279" s="109">
        <v>12</v>
      </c>
      <c r="G279" s="109">
        <v>0</v>
      </c>
      <c r="H279" s="109">
        <v>0</v>
      </c>
      <c r="I279" s="109">
        <v>9</v>
      </c>
      <c r="J279" s="110">
        <v>0.75</v>
      </c>
      <c r="K279" s="126">
        <v>1</v>
      </c>
    </row>
    <row r="280" spans="2:11" ht="19.5" customHeight="1">
      <c r="B280" s="103" t="s">
        <v>112</v>
      </c>
      <c r="C280" s="108">
        <v>41894</v>
      </c>
      <c r="D280" s="104" t="s">
        <v>115</v>
      </c>
      <c r="E280" s="109">
        <v>13</v>
      </c>
      <c r="F280" s="109">
        <v>13</v>
      </c>
      <c r="G280" s="109">
        <v>1</v>
      </c>
      <c r="H280" s="110">
        <v>0.08</v>
      </c>
      <c r="I280" s="109">
        <v>7</v>
      </c>
      <c r="J280" s="110">
        <v>0.54</v>
      </c>
      <c r="K280" s="126">
        <v>1</v>
      </c>
    </row>
    <row r="281" spans="2:11" ht="19.5" customHeight="1">
      <c r="B281" s="105"/>
      <c r="C281" s="105"/>
      <c r="D281" s="102" t="s">
        <v>356</v>
      </c>
      <c r="E281" s="102">
        <v>26</v>
      </c>
      <c r="F281" s="102">
        <v>25</v>
      </c>
      <c r="G281" s="102">
        <v>1</v>
      </c>
      <c r="H281" s="107">
        <v>0.04</v>
      </c>
      <c r="I281" s="102">
        <v>16</v>
      </c>
      <c r="J281" s="107">
        <v>0.64</v>
      </c>
      <c r="K281" s="127">
        <v>2</v>
      </c>
    </row>
    <row r="282" spans="2:11" ht="19.5" customHeight="1">
      <c r="B282" s="103" t="s">
        <v>112</v>
      </c>
      <c r="C282" s="108">
        <v>41965</v>
      </c>
      <c r="D282" s="104" t="s">
        <v>283</v>
      </c>
      <c r="E282" s="109">
        <v>13</v>
      </c>
      <c r="F282" s="109">
        <v>13</v>
      </c>
      <c r="G282" s="109">
        <v>0</v>
      </c>
      <c r="H282" s="109">
        <v>0</v>
      </c>
      <c r="I282" s="109">
        <v>9</v>
      </c>
      <c r="J282" s="110">
        <v>0.69</v>
      </c>
      <c r="K282" s="126">
        <v>2</v>
      </c>
    </row>
    <row r="283" spans="2:11" ht="19.5" customHeight="1">
      <c r="B283" s="103" t="s">
        <v>112</v>
      </c>
      <c r="C283" s="108">
        <v>41965</v>
      </c>
      <c r="D283" s="104" t="s">
        <v>284</v>
      </c>
      <c r="E283" s="109">
        <v>13</v>
      </c>
      <c r="F283" s="109">
        <v>12</v>
      </c>
      <c r="G283" s="109">
        <v>1</v>
      </c>
      <c r="H283" s="110">
        <v>0.08</v>
      </c>
      <c r="I283" s="109">
        <v>8</v>
      </c>
      <c r="J283" s="110">
        <v>0.67</v>
      </c>
      <c r="K283" s="126">
        <v>2</v>
      </c>
    </row>
    <row r="284" spans="2:11" ht="19.5" customHeight="1">
      <c r="B284" s="105"/>
      <c r="C284" s="105"/>
      <c r="D284" s="102" t="s">
        <v>356</v>
      </c>
      <c r="E284" s="109">
        <v>26</v>
      </c>
      <c r="F284" s="109">
        <v>25</v>
      </c>
      <c r="G284" s="109">
        <v>1</v>
      </c>
      <c r="H284" s="110">
        <v>0.04</v>
      </c>
      <c r="I284" s="109">
        <v>17</v>
      </c>
      <c r="J284" s="110">
        <v>0.68</v>
      </c>
      <c r="K284" s="127">
        <v>4</v>
      </c>
    </row>
    <row r="285" spans="2:11" ht="19.5" customHeight="1">
      <c r="B285" s="103" t="s">
        <v>112</v>
      </c>
      <c r="C285" s="108">
        <v>41993</v>
      </c>
      <c r="D285" s="104" t="s">
        <v>283</v>
      </c>
      <c r="E285" s="109">
        <v>13</v>
      </c>
      <c r="F285" s="109">
        <v>12</v>
      </c>
      <c r="G285" s="109">
        <v>0</v>
      </c>
      <c r="H285" s="124">
        <f>G285/F285*100</f>
        <v>0</v>
      </c>
      <c r="I285" s="109">
        <v>9</v>
      </c>
      <c r="J285" s="124">
        <f>I285/F285*100</f>
        <v>75</v>
      </c>
      <c r="K285" s="126">
        <v>2</v>
      </c>
    </row>
    <row r="286" spans="2:11" ht="19.5" customHeight="1">
      <c r="B286" s="103" t="s">
        <v>112</v>
      </c>
      <c r="C286" s="108">
        <v>41993</v>
      </c>
      <c r="D286" s="104" t="s">
        <v>284</v>
      </c>
      <c r="E286" s="109">
        <v>12</v>
      </c>
      <c r="F286" s="109">
        <v>11</v>
      </c>
      <c r="G286" s="109">
        <v>0</v>
      </c>
      <c r="H286" s="124">
        <f>G286/F286*100</f>
        <v>0</v>
      </c>
      <c r="I286" s="109">
        <v>8</v>
      </c>
      <c r="J286" s="124">
        <f>I286/F286*100</f>
        <v>72.72727272727273</v>
      </c>
      <c r="K286" s="126">
        <v>2</v>
      </c>
    </row>
    <row r="287" spans="2:11" ht="19.5" customHeight="1">
      <c r="B287" s="105"/>
      <c r="C287" s="105"/>
      <c r="D287" s="102" t="s">
        <v>356</v>
      </c>
      <c r="E287" s="126">
        <v>25</v>
      </c>
      <c r="F287" s="126">
        <v>23</v>
      </c>
      <c r="G287" s="126">
        <v>0</v>
      </c>
      <c r="H287" s="126">
        <v>0</v>
      </c>
      <c r="I287" s="126">
        <v>17</v>
      </c>
      <c r="J287" s="128">
        <v>0.74</v>
      </c>
      <c r="K287" s="127">
        <v>4</v>
      </c>
    </row>
    <row r="288" spans="2:11" ht="19.5" customHeight="1">
      <c r="B288" s="105"/>
      <c r="C288" s="105"/>
      <c r="D288" s="102"/>
      <c r="E288" s="129"/>
      <c r="F288" s="129"/>
      <c r="G288" s="129"/>
      <c r="H288" s="129"/>
      <c r="I288" s="129"/>
      <c r="J288" s="130"/>
      <c r="K288" s="131"/>
    </row>
    <row r="289" spans="2:11" ht="19.5" customHeight="1">
      <c r="B289" s="103" t="s">
        <v>267</v>
      </c>
      <c r="C289" s="108">
        <v>41893</v>
      </c>
      <c r="D289" s="104" t="s">
        <v>113</v>
      </c>
      <c r="E289" s="109">
        <v>13</v>
      </c>
      <c r="F289" s="109">
        <v>13</v>
      </c>
      <c r="G289" s="109">
        <v>2</v>
      </c>
      <c r="H289" s="110">
        <v>0.15</v>
      </c>
      <c r="I289" s="109">
        <v>5</v>
      </c>
      <c r="J289" s="110">
        <v>0.38</v>
      </c>
      <c r="K289" s="126">
        <v>2</v>
      </c>
    </row>
    <row r="290" spans="2:11" ht="19.5" customHeight="1">
      <c r="B290" s="103" t="s">
        <v>267</v>
      </c>
      <c r="C290" s="108">
        <v>41893</v>
      </c>
      <c r="D290" s="104" t="s">
        <v>115</v>
      </c>
      <c r="E290" s="109">
        <v>13</v>
      </c>
      <c r="F290" s="109">
        <v>13</v>
      </c>
      <c r="G290" s="109">
        <v>2</v>
      </c>
      <c r="H290" s="110">
        <v>0.15</v>
      </c>
      <c r="I290" s="109">
        <v>4</v>
      </c>
      <c r="J290" s="110">
        <v>0.31</v>
      </c>
      <c r="K290" s="126">
        <v>2</v>
      </c>
    </row>
    <row r="291" spans="2:11" ht="19.5" customHeight="1">
      <c r="B291" s="105"/>
      <c r="C291" s="105"/>
      <c r="D291" s="102" t="s">
        <v>356</v>
      </c>
      <c r="E291" s="102">
        <v>26</v>
      </c>
      <c r="F291" s="102">
        <v>26</v>
      </c>
      <c r="G291" s="102">
        <v>4</v>
      </c>
      <c r="H291" s="107">
        <v>0.15</v>
      </c>
      <c r="I291" s="102">
        <v>9</v>
      </c>
      <c r="J291" s="107">
        <v>0.35</v>
      </c>
      <c r="K291" s="127">
        <v>4</v>
      </c>
    </row>
    <row r="292" spans="2:11" ht="19.5" customHeight="1">
      <c r="B292" s="103" t="s">
        <v>267</v>
      </c>
      <c r="C292" s="108">
        <v>41964</v>
      </c>
      <c r="D292" s="104" t="s">
        <v>283</v>
      </c>
      <c r="E292" s="109">
        <v>13</v>
      </c>
      <c r="F292" s="109">
        <v>13</v>
      </c>
      <c r="G292" s="109">
        <v>1</v>
      </c>
      <c r="H292" s="110">
        <v>0.08</v>
      </c>
      <c r="I292" s="109">
        <v>5</v>
      </c>
      <c r="J292" s="110">
        <v>0.38</v>
      </c>
      <c r="K292" s="126">
        <v>2</v>
      </c>
    </row>
    <row r="293" spans="2:11" ht="19.5" customHeight="1">
      <c r="B293" s="103" t="s">
        <v>267</v>
      </c>
      <c r="C293" s="108">
        <v>41964</v>
      </c>
      <c r="D293" s="104" t="s">
        <v>284</v>
      </c>
      <c r="E293" s="109">
        <v>13</v>
      </c>
      <c r="F293" s="109">
        <v>12</v>
      </c>
      <c r="G293" s="109">
        <v>1</v>
      </c>
      <c r="H293" s="110">
        <v>0.08</v>
      </c>
      <c r="I293" s="109">
        <v>4</v>
      </c>
      <c r="J293" s="110">
        <v>0.33</v>
      </c>
      <c r="K293" s="126">
        <v>2</v>
      </c>
    </row>
    <row r="294" spans="2:11" ht="19.5" customHeight="1">
      <c r="B294" s="105"/>
      <c r="C294" s="105"/>
      <c r="D294" s="102" t="s">
        <v>356</v>
      </c>
      <c r="E294" s="102">
        <v>26</v>
      </c>
      <c r="F294" s="102">
        <v>25</v>
      </c>
      <c r="G294" s="102">
        <v>2</v>
      </c>
      <c r="H294" s="107">
        <v>0.08</v>
      </c>
      <c r="I294" s="102">
        <v>9</v>
      </c>
      <c r="J294" s="107">
        <v>0.36</v>
      </c>
      <c r="K294" s="127">
        <v>4</v>
      </c>
    </row>
    <row r="295" spans="2:11" ht="19.5" customHeight="1">
      <c r="B295" s="103" t="s">
        <v>267</v>
      </c>
      <c r="C295" s="108">
        <v>41991</v>
      </c>
      <c r="D295" s="104" t="s">
        <v>283</v>
      </c>
      <c r="E295" s="109">
        <v>13</v>
      </c>
      <c r="F295" s="109">
        <v>13</v>
      </c>
      <c r="G295" s="109">
        <v>2</v>
      </c>
      <c r="H295" s="110">
        <v>0.15</v>
      </c>
      <c r="I295" s="109">
        <v>5</v>
      </c>
      <c r="J295" s="110">
        <v>0.38</v>
      </c>
      <c r="K295" s="126">
        <v>2</v>
      </c>
    </row>
    <row r="296" spans="2:11" ht="19.5" customHeight="1">
      <c r="B296" s="103" t="s">
        <v>267</v>
      </c>
      <c r="C296" s="108">
        <v>41991</v>
      </c>
      <c r="D296" s="104" t="s">
        <v>284</v>
      </c>
      <c r="E296" s="109">
        <v>13</v>
      </c>
      <c r="F296" s="109">
        <v>13</v>
      </c>
      <c r="G296" s="109">
        <v>2</v>
      </c>
      <c r="H296" s="110">
        <v>0.15</v>
      </c>
      <c r="I296" s="109">
        <v>4</v>
      </c>
      <c r="J296" s="110">
        <v>0.31</v>
      </c>
      <c r="K296" s="126">
        <v>1</v>
      </c>
    </row>
    <row r="297" spans="2:11" ht="19.5" customHeight="1">
      <c r="B297" s="105"/>
      <c r="C297" s="105"/>
      <c r="D297" s="102" t="s">
        <v>356</v>
      </c>
      <c r="E297" s="102">
        <v>26</v>
      </c>
      <c r="F297" s="102">
        <v>26</v>
      </c>
      <c r="G297" s="102">
        <v>4</v>
      </c>
      <c r="H297" s="107">
        <v>0.15</v>
      </c>
      <c r="I297" s="102">
        <v>9</v>
      </c>
      <c r="J297" s="107">
        <v>0.35</v>
      </c>
      <c r="K297" s="127">
        <v>3</v>
      </c>
    </row>
  </sheetData>
  <sheetProtection/>
  <mergeCells count="17">
    <mergeCell ref="C188:M188"/>
    <mergeCell ref="C190:M191"/>
    <mergeCell ref="D160:K160"/>
    <mergeCell ref="D1:K1"/>
    <mergeCell ref="F3:M3"/>
    <mergeCell ref="C91:M91"/>
    <mergeCell ref="D93:K93"/>
    <mergeCell ref="D111:K111"/>
    <mergeCell ref="K254:K255"/>
    <mergeCell ref="C252:J252"/>
    <mergeCell ref="F254:F255"/>
    <mergeCell ref="G254:H254"/>
    <mergeCell ref="I254:J254"/>
    <mergeCell ref="B254:B255"/>
    <mergeCell ref="C254:C255"/>
    <mergeCell ref="D254:D255"/>
    <mergeCell ref="E254:E255"/>
  </mergeCells>
  <printOptions/>
  <pageMargins left="0.7000000476837158" right="0.7000000476837158" top="0.75" bottom="0.75" header="0.30000001192092896" footer="0.30000001192092896"/>
  <pageSetup firstPageNumber="1" useFirstPageNumber="1" orientation="portrait" paperSize="9" r:id="rId1"/>
</worksheet>
</file>

<file path=xl/worksheets/sheet8.xml><?xml version="1.0" encoding="utf-8"?>
<worksheet xmlns="http://schemas.openxmlformats.org/spreadsheetml/2006/main" xmlns:r="http://schemas.openxmlformats.org/officeDocument/2006/relationships">
  <dimension ref="A1:AH78"/>
  <sheetViews>
    <sheetView showGridLines="0" zoomScalePageLayoutView="0" workbookViewId="0" topLeftCell="D1">
      <pane ySplit="2" topLeftCell="A3" activePane="bottomLeft" state="frozen"/>
      <selection pane="topLeft" activeCell="B1" sqref="B1"/>
      <selection pane="bottomLeft" activeCell="U2" sqref="U2"/>
    </sheetView>
  </sheetViews>
  <sheetFormatPr defaultColWidth="10.296875" defaultRowHeight="19.5" customHeight="1"/>
  <cols>
    <col min="1" max="1" width="4.5" style="1" hidden="1" customWidth="1"/>
    <col min="2" max="2" width="6.19921875" style="1" customWidth="1"/>
    <col min="3" max="3" width="79.59765625" style="1" customWidth="1"/>
    <col min="4" max="4" width="4.3984375" style="1" customWidth="1"/>
    <col min="5" max="6" width="5" style="1" customWidth="1"/>
    <col min="7" max="7" width="4.59765625" style="1" customWidth="1"/>
    <col min="8" max="9" width="4.3984375" style="1" customWidth="1"/>
    <col min="10" max="10" width="5.19921875" style="1" customWidth="1"/>
    <col min="11" max="11" width="4.19921875" style="1" customWidth="1"/>
    <col min="12" max="12" width="5.3984375" style="1" customWidth="1"/>
    <col min="13" max="14" width="4.69921875" style="1" customWidth="1"/>
    <col min="15" max="15" width="4.8984375" style="1" customWidth="1"/>
    <col min="16" max="16" width="4" style="1" customWidth="1"/>
    <col min="17" max="17" width="5.09765625" style="1" customWidth="1"/>
    <col min="18" max="18" width="3.8984375" style="1" customWidth="1"/>
    <col min="19" max="19" width="4.5" style="1" customWidth="1"/>
    <col min="20" max="20" width="5.8984375" style="1" customWidth="1"/>
    <col min="21" max="33" width="10.19921875" style="1" customWidth="1"/>
    <col min="34" max="34" width="83.09765625" style="1" customWidth="1"/>
    <col min="35" max="16384" width="10.19921875" style="1" customWidth="1"/>
  </cols>
  <sheetData>
    <row r="1" spans="1:34" ht="33.75" customHeight="1">
      <c r="A1" s="10">
        <v>1</v>
      </c>
      <c r="B1" s="12"/>
      <c r="C1" s="12"/>
      <c r="D1" s="12"/>
      <c r="E1" s="12"/>
      <c r="F1" s="229" t="s">
        <v>166</v>
      </c>
      <c r="G1" s="229"/>
      <c r="H1" s="229"/>
      <c r="I1" s="229"/>
      <c r="J1" s="229"/>
      <c r="K1" s="229"/>
      <c r="L1" s="229"/>
      <c r="M1" s="229"/>
      <c r="N1" s="229"/>
      <c r="O1" s="229"/>
      <c r="P1" s="229"/>
      <c r="Q1" s="229"/>
      <c r="R1" s="229"/>
      <c r="S1" s="229"/>
      <c r="T1" s="229"/>
      <c r="AH1" s="74"/>
    </row>
    <row r="2" spans="1:34" ht="138" customHeight="1">
      <c r="A2" s="6">
        <v>2</v>
      </c>
      <c r="B2" s="30"/>
      <c r="C2" s="30"/>
      <c r="D2" s="71" t="s">
        <v>112</v>
      </c>
      <c r="E2" s="71" t="s">
        <v>167</v>
      </c>
      <c r="F2" s="230" t="s">
        <v>168</v>
      </c>
      <c r="G2" s="230" t="s">
        <v>169</v>
      </c>
      <c r="H2" s="230" t="s">
        <v>170</v>
      </c>
      <c r="I2" s="230" t="s">
        <v>171</v>
      </c>
      <c r="J2" s="230" t="s">
        <v>172</v>
      </c>
      <c r="K2" s="230" t="s">
        <v>173</v>
      </c>
      <c r="L2" s="230" t="s">
        <v>174</v>
      </c>
      <c r="M2" s="230" t="s">
        <v>175</v>
      </c>
      <c r="N2" s="230" t="s">
        <v>176</v>
      </c>
      <c r="O2" s="230" t="s">
        <v>177</v>
      </c>
      <c r="P2" s="230" t="s">
        <v>178</v>
      </c>
      <c r="Q2" s="230" t="s">
        <v>179</v>
      </c>
      <c r="R2" s="230" t="s">
        <v>180</v>
      </c>
      <c r="S2" s="230" t="s">
        <v>181</v>
      </c>
      <c r="T2" s="231" t="s">
        <v>182</v>
      </c>
      <c r="AH2" s="80" t="s">
        <v>319</v>
      </c>
    </row>
    <row r="3" spans="1:34" ht="47.25" customHeight="1">
      <c r="A3" s="31">
        <v>3</v>
      </c>
      <c r="B3" s="32" t="s">
        <v>67</v>
      </c>
      <c r="C3" s="33" t="s">
        <v>183</v>
      </c>
      <c r="D3" s="34"/>
      <c r="E3" s="34"/>
      <c r="F3" s="232"/>
      <c r="G3" s="232"/>
      <c r="H3" s="232"/>
      <c r="I3" s="232"/>
      <c r="J3" s="232"/>
      <c r="K3" s="232"/>
      <c r="L3" s="232"/>
      <c r="M3" s="232"/>
      <c r="N3" s="232"/>
      <c r="O3" s="232"/>
      <c r="P3" s="232"/>
      <c r="Q3" s="232"/>
      <c r="R3" s="232"/>
      <c r="S3" s="233"/>
      <c r="T3" s="73"/>
      <c r="AH3" s="151" t="s">
        <v>316</v>
      </c>
    </row>
    <row r="4" spans="1:34" ht="24.75" customHeight="1">
      <c r="A4" s="3"/>
      <c r="B4" s="32"/>
      <c r="C4" s="70" t="s">
        <v>287</v>
      </c>
      <c r="D4" s="35">
        <v>69</v>
      </c>
      <c r="E4" s="35">
        <v>56</v>
      </c>
      <c r="F4" s="234">
        <v>37</v>
      </c>
      <c r="G4" s="234">
        <v>29</v>
      </c>
      <c r="H4" s="234">
        <v>51</v>
      </c>
      <c r="I4" s="234">
        <v>0</v>
      </c>
      <c r="J4" s="234">
        <v>74</v>
      </c>
      <c r="K4" s="234">
        <v>71</v>
      </c>
      <c r="L4" s="234">
        <v>15</v>
      </c>
      <c r="M4" s="234">
        <v>43</v>
      </c>
      <c r="N4" s="234">
        <v>59</v>
      </c>
      <c r="O4" s="234">
        <v>100</v>
      </c>
      <c r="P4" s="234">
        <v>56</v>
      </c>
      <c r="Q4" s="234">
        <v>71</v>
      </c>
      <c r="R4" s="234">
        <v>61</v>
      </c>
      <c r="S4" s="234">
        <v>28</v>
      </c>
      <c r="T4" s="235">
        <f>SUM(D4:S4)</f>
        <v>820</v>
      </c>
      <c r="AH4" s="152"/>
    </row>
    <row r="5" spans="1:34" ht="18.75" customHeight="1">
      <c r="A5" s="3"/>
      <c r="B5" s="32"/>
      <c r="C5" s="70" t="s">
        <v>288</v>
      </c>
      <c r="D5" s="35">
        <v>12</v>
      </c>
      <c r="E5" s="35">
        <v>11</v>
      </c>
      <c r="F5" s="234">
        <v>6</v>
      </c>
      <c r="G5" s="234">
        <v>7</v>
      </c>
      <c r="H5" s="234">
        <v>6</v>
      </c>
      <c r="I5" s="234">
        <v>0</v>
      </c>
      <c r="J5" s="234">
        <v>9</v>
      </c>
      <c r="K5" s="234">
        <v>6</v>
      </c>
      <c r="L5" s="234">
        <v>2</v>
      </c>
      <c r="M5" s="234">
        <v>5</v>
      </c>
      <c r="N5" s="234">
        <v>8</v>
      </c>
      <c r="O5" s="234">
        <v>8</v>
      </c>
      <c r="P5" s="234">
        <v>3</v>
      </c>
      <c r="Q5" s="234">
        <v>3</v>
      </c>
      <c r="R5" s="234">
        <v>3</v>
      </c>
      <c r="S5" s="234">
        <v>5</v>
      </c>
      <c r="T5" s="236">
        <f aca="true" t="shared" si="0" ref="T5:T58">SUM(D5:S5)</f>
        <v>94</v>
      </c>
      <c r="AH5" s="152"/>
    </row>
    <row r="6" spans="1:34" ht="18.75" customHeight="1">
      <c r="A6" s="6">
        <v>4</v>
      </c>
      <c r="B6" s="32"/>
      <c r="C6" s="70" t="s">
        <v>289</v>
      </c>
      <c r="D6" s="35">
        <v>22</v>
      </c>
      <c r="E6" s="35">
        <v>22</v>
      </c>
      <c r="F6" s="234">
        <v>14</v>
      </c>
      <c r="G6" s="234">
        <v>7</v>
      </c>
      <c r="H6" s="234">
        <v>18</v>
      </c>
      <c r="I6" s="234">
        <v>0</v>
      </c>
      <c r="J6" s="234">
        <v>16</v>
      </c>
      <c r="K6" s="234">
        <v>16</v>
      </c>
      <c r="L6" s="234">
        <v>4</v>
      </c>
      <c r="M6" s="234">
        <v>13</v>
      </c>
      <c r="N6" s="234">
        <v>7</v>
      </c>
      <c r="O6" s="234">
        <v>9</v>
      </c>
      <c r="P6" s="234">
        <v>9</v>
      </c>
      <c r="Q6" s="234">
        <v>9</v>
      </c>
      <c r="R6" s="234">
        <v>16</v>
      </c>
      <c r="S6" s="234">
        <v>5</v>
      </c>
      <c r="T6" s="236">
        <f t="shared" si="0"/>
        <v>187</v>
      </c>
      <c r="AH6" s="152"/>
    </row>
    <row r="7" spans="1:34" ht="36.75" customHeight="1">
      <c r="A7" s="3"/>
      <c r="B7" s="36" t="s">
        <v>70</v>
      </c>
      <c r="C7" s="33" t="s">
        <v>184</v>
      </c>
      <c r="D7" s="35"/>
      <c r="E7" s="35"/>
      <c r="F7" s="234"/>
      <c r="G7" s="234"/>
      <c r="H7" s="234"/>
      <c r="I7" s="234"/>
      <c r="J7" s="234"/>
      <c r="K7" s="234"/>
      <c r="L7" s="234"/>
      <c r="M7" s="234"/>
      <c r="N7" s="234"/>
      <c r="O7" s="234"/>
      <c r="P7" s="234"/>
      <c r="Q7" s="234"/>
      <c r="R7" s="234"/>
      <c r="S7" s="234"/>
      <c r="T7" s="236"/>
      <c r="AH7" s="152"/>
    </row>
    <row r="8" spans="1:34" ht="18.75" customHeight="1">
      <c r="A8" s="3"/>
      <c r="B8" s="32"/>
      <c r="C8" s="70" t="s">
        <v>287</v>
      </c>
      <c r="D8" s="35">
        <v>6</v>
      </c>
      <c r="E8" s="35">
        <v>6</v>
      </c>
      <c r="F8" s="234">
        <v>2</v>
      </c>
      <c r="G8" s="234">
        <v>5</v>
      </c>
      <c r="H8" s="234">
        <v>2</v>
      </c>
      <c r="I8" s="234">
        <v>0</v>
      </c>
      <c r="J8" s="234">
        <v>6</v>
      </c>
      <c r="K8" s="234">
        <v>5</v>
      </c>
      <c r="L8" s="234">
        <v>2</v>
      </c>
      <c r="M8" s="234">
        <v>2</v>
      </c>
      <c r="N8" s="234">
        <v>7</v>
      </c>
      <c r="O8" s="234">
        <v>4</v>
      </c>
      <c r="P8" s="234">
        <v>2</v>
      </c>
      <c r="Q8" s="234">
        <v>3</v>
      </c>
      <c r="R8" s="234">
        <v>3</v>
      </c>
      <c r="S8" s="234">
        <v>5</v>
      </c>
      <c r="T8" s="236">
        <f t="shared" si="0"/>
        <v>60</v>
      </c>
      <c r="AH8" s="152"/>
    </row>
    <row r="9" spans="1:34" ht="18.75" customHeight="1">
      <c r="A9" s="37"/>
      <c r="B9" s="32"/>
      <c r="C9" s="70" t="s">
        <v>314</v>
      </c>
      <c r="D9" s="35">
        <v>4</v>
      </c>
      <c r="E9" s="35">
        <v>5</v>
      </c>
      <c r="F9" s="234">
        <v>2</v>
      </c>
      <c r="G9" s="234">
        <v>2</v>
      </c>
      <c r="H9" s="234">
        <v>0</v>
      </c>
      <c r="I9" s="234">
        <v>0</v>
      </c>
      <c r="J9" s="234">
        <v>1</v>
      </c>
      <c r="K9" s="234">
        <v>5</v>
      </c>
      <c r="L9" s="234">
        <v>1</v>
      </c>
      <c r="M9" s="234">
        <v>2</v>
      </c>
      <c r="N9" s="234">
        <v>2</v>
      </c>
      <c r="O9" s="234">
        <v>1</v>
      </c>
      <c r="P9" s="234">
        <v>0</v>
      </c>
      <c r="Q9" s="234">
        <v>1</v>
      </c>
      <c r="R9" s="234">
        <v>2</v>
      </c>
      <c r="S9" s="234">
        <v>4</v>
      </c>
      <c r="T9" s="236">
        <f t="shared" si="0"/>
        <v>32</v>
      </c>
      <c r="AH9" s="152"/>
    </row>
    <row r="10" spans="1:34" ht="45" customHeight="1">
      <c r="A10" s="3"/>
      <c r="B10" s="36" t="s">
        <v>73</v>
      </c>
      <c r="C10" s="33" t="s">
        <v>185</v>
      </c>
      <c r="D10" s="35"/>
      <c r="E10" s="35"/>
      <c r="F10" s="234"/>
      <c r="G10" s="234"/>
      <c r="H10" s="234"/>
      <c r="I10" s="234"/>
      <c r="J10" s="234"/>
      <c r="K10" s="234"/>
      <c r="L10" s="234"/>
      <c r="M10" s="234"/>
      <c r="N10" s="234"/>
      <c r="O10" s="234"/>
      <c r="P10" s="234"/>
      <c r="Q10" s="234"/>
      <c r="R10" s="234"/>
      <c r="S10" s="234"/>
      <c r="T10" s="236"/>
      <c r="AH10" s="152"/>
    </row>
    <row r="11" spans="1:34" ht="18.75" customHeight="1">
      <c r="A11" s="3"/>
      <c r="B11" s="32"/>
      <c r="C11" s="70" t="s">
        <v>290</v>
      </c>
      <c r="D11" s="35">
        <v>1</v>
      </c>
      <c r="E11" s="35">
        <v>2</v>
      </c>
      <c r="F11" s="234">
        <v>1</v>
      </c>
      <c r="G11" s="234">
        <v>1</v>
      </c>
      <c r="H11" s="234">
        <v>0</v>
      </c>
      <c r="I11" s="234">
        <v>0</v>
      </c>
      <c r="J11" s="234">
        <v>1</v>
      </c>
      <c r="K11" s="234">
        <v>1</v>
      </c>
      <c r="L11" s="234">
        <v>1</v>
      </c>
      <c r="M11" s="234">
        <v>1</v>
      </c>
      <c r="N11" s="234">
        <v>0</v>
      </c>
      <c r="O11" s="234">
        <v>1</v>
      </c>
      <c r="P11" s="234">
        <v>0</v>
      </c>
      <c r="Q11" s="234">
        <v>0</v>
      </c>
      <c r="R11" s="234">
        <v>0</v>
      </c>
      <c r="S11" s="234">
        <v>2</v>
      </c>
      <c r="T11" s="236">
        <f t="shared" si="0"/>
        <v>12</v>
      </c>
      <c r="AH11" s="152"/>
    </row>
    <row r="12" spans="1:34" ht="18.75" customHeight="1">
      <c r="A12" s="3"/>
      <c r="B12" s="32"/>
      <c r="C12" s="70" t="s">
        <v>291</v>
      </c>
      <c r="D12" s="35"/>
      <c r="E12" s="35">
        <v>1</v>
      </c>
      <c r="F12" s="234"/>
      <c r="G12" s="234"/>
      <c r="H12" s="234"/>
      <c r="I12" s="234"/>
      <c r="J12" s="234"/>
      <c r="K12" s="234"/>
      <c r="L12" s="234"/>
      <c r="M12" s="234"/>
      <c r="N12" s="234"/>
      <c r="O12" s="234"/>
      <c r="P12" s="234"/>
      <c r="Q12" s="234"/>
      <c r="R12" s="234"/>
      <c r="S12" s="234"/>
      <c r="T12" s="236"/>
      <c r="AH12" s="152"/>
    </row>
    <row r="13" spans="1:34" ht="18.75" customHeight="1">
      <c r="A13" s="3"/>
      <c r="B13" s="32"/>
      <c r="C13" s="70" t="s">
        <v>292</v>
      </c>
      <c r="D13" s="35">
        <v>1</v>
      </c>
      <c r="E13" s="35"/>
      <c r="F13" s="234">
        <v>0</v>
      </c>
      <c r="G13" s="234">
        <v>0</v>
      </c>
      <c r="H13" s="234">
        <v>0</v>
      </c>
      <c r="I13" s="234">
        <v>0</v>
      </c>
      <c r="J13" s="234">
        <v>0</v>
      </c>
      <c r="K13" s="234">
        <v>0</v>
      </c>
      <c r="L13" s="234">
        <v>0</v>
      </c>
      <c r="M13" s="234">
        <v>0</v>
      </c>
      <c r="N13" s="234">
        <v>0</v>
      </c>
      <c r="O13" s="234">
        <v>0</v>
      </c>
      <c r="P13" s="234">
        <v>0</v>
      </c>
      <c r="Q13" s="234">
        <v>0</v>
      </c>
      <c r="R13" s="234">
        <v>0</v>
      </c>
      <c r="S13" s="234">
        <v>0</v>
      </c>
      <c r="T13" s="236">
        <f t="shared" si="0"/>
        <v>1</v>
      </c>
      <c r="AH13" s="152"/>
    </row>
    <row r="14" spans="1:34" ht="36.75" customHeight="1">
      <c r="A14" s="3"/>
      <c r="B14" s="32" t="s">
        <v>186</v>
      </c>
      <c r="C14" s="33" t="s">
        <v>187</v>
      </c>
      <c r="D14" s="35"/>
      <c r="E14" s="35"/>
      <c r="F14" s="234"/>
      <c r="G14" s="234"/>
      <c r="H14" s="234"/>
      <c r="I14" s="234"/>
      <c r="J14" s="234"/>
      <c r="K14" s="234"/>
      <c r="L14" s="234"/>
      <c r="M14" s="234"/>
      <c r="N14" s="234"/>
      <c r="O14" s="234"/>
      <c r="P14" s="234"/>
      <c r="Q14" s="234"/>
      <c r="R14" s="234"/>
      <c r="S14" s="234"/>
      <c r="T14" s="236"/>
      <c r="AH14" s="152"/>
    </row>
    <row r="15" spans="1:34" ht="18.75" customHeight="1">
      <c r="A15" s="3"/>
      <c r="B15" s="32"/>
      <c r="C15" s="70" t="s">
        <v>293</v>
      </c>
      <c r="D15" s="35"/>
      <c r="E15" s="35">
        <v>1</v>
      </c>
      <c r="F15" s="234"/>
      <c r="G15" s="234"/>
      <c r="H15" s="234"/>
      <c r="I15" s="234"/>
      <c r="J15" s="234"/>
      <c r="K15" s="234"/>
      <c r="L15" s="234"/>
      <c r="M15" s="234"/>
      <c r="N15" s="234"/>
      <c r="O15" s="234"/>
      <c r="P15" s="234"/>
      <c r="Q15" s="234"/>
      <c r="R15" s="234"/>
      <c r="S15" s="234"/>
      <c r="T15" s="236">
        <f t="shared" si="0"/>
        <v>1</v>
      </c>
      <c r="AH15" s="152"/>
    </row>
    <row r="16" spans="1:34" ht="18.75" customHeight="1">
      <c r="A16" s="3"/>
      <c r="B16" s="32"/>
      <c r="C16" s="70" t="s">
        <v>294</v>
      </c>
      <c r="D16" s="35"/>
      <c r="E16" s="35"/>
      <c r="F16" s="234"/>
      <c r="G16" s="234"/>
      <c r="H16" s="234"/>
      <c r="I16" s="234"/>
      <c r="J16" s="234"/>
      <c r="K16" s="234"/>
      <c r="L16" s="234"/>
      <c r="M16" s="234"/>
      <c r="N16" s="234"/>
      <c r="O16" s="234"/>
      <c r="P16" s="234"/>
      <c r="Q16" s="234"/>
      <c r="R16" s="234"/>
      <c r="S16" s="234"/>
      <c r="T16" s="236"/>
      <c r="AH16" s="152"/>
    </row>
    <row r="17" spans="1:34" ht="18.75" customHeight="1">
      <c r="A17" s="3"/>
      <c r="B17" s="32"/>
      <c r="C17" s="70" t="s">
        <v>295</v>
      </c>
      <c r="D17" s="35"/>
      <c r="E17" s="35"/>
      <c r="F17" s="234"/>
      <c r="G17" s="234"/>
      <c r="H17" s="234"/>
      <c r="I17" s="234"/>
      <c r="J17" s="234"/>
      <c r="K17" s="234"/>
      <c r="L17" s="234"/>
      <c r="M17" s="234"/>
      <c r="N17" s="234"/>
      <c r="O17" s="234"/>
      <c r="P17" s="234"/>
      <c r="Q17" s="234"/>
      <c r="R17" s="234"/>
      <c r="S17" s="234"/>
      <c r="T17" s="236"/>
      <c r="AH17" s="152"/>
    </row>
    <row r="18" spans="1:34" ht="27" customHeight="1">
      <c r="A18" s="3"/>
      <c r="B18" s="38"/>
      <c r="C18" s="38"/>
      <c r="D18" s="39"/>
      <c r="E18" s="39"/>
      <c r="F18" s="237"/>
      <c r="G18" s="237"/>
      <c r="H18" s="237"/>
      <c r="I18" s="237"/>
      <c r="J18" s="237"/>
      <c r="K18" s="237"/>
      <c r="L18" s="237"/>
      <c r="M18" s="237"/>
      <c r="N18" s="237"/>
      <c r="O18" s="237"/>
      <c r="P18" s="237"/>
      <c r="Q18" s="237"/>
      <c r="R18" s="237"/>
      <c r="S18" s="237"/>
      <c r="T18" s="236"/>
      <c r="AH18" s="152"/>
    </row>
    <row r="19" spans="1:34" ht="36.75" customHeight="1">
      <c r="A19" s="3"/>
      <c r="B19" s="32" t="s">
        <v>81</v>
      </c>
      <c r="C19" s="33" t="s">
        <v>188</v>
      </c>
      <c r="D19" s="35"/>
      <c r="E19" s="35"/>
      <c r="F19" s="234"/>
      <c r="G19" s="234"/>
      <c r="H19" s="234"/>
      <c r="I19" s="234"/>
      <c r="J19" s="234"/>
      <c r="K19" s="234"/>
      <c r="L19" s="234"/>
      <c r="M19" s="234"/>
      <c r="N19" s="234"/>
      <c r="O19" s="234"/>
      <c r="P19" s="234"/>
      <c r="Q19" s="234"/>
      <c r="R19" s="234"/>
      <c r="S19" s="234"/>
      <c r="T19" s="236">
        <v>0</v>
      </c>
      <c r="AH19" s="152"/>
    </row>
    <row r="20" spans="1:34" ht="18.75" customHeight="1">
      <c r="A20" s="3"/>
      <c r="B20" s="32"/>
      <c r="C20" s="70" t="s">
        <v>290</v>
      </c>
      <c r="D20" s="35">
        <v>75</v>
      </c>
      <c r="E20" s="35">
        <v>32</v>
      </c>
      <c r="F20" s="234">
        <v>29</v>
      </c>
      <c r="G20" s="234">
        <v>8</v>
      </c>
      <c r="H20" s="234">
        <v>35</v>
      </c>
      <c r="I20" s="234">
        <v>0</v>
      </c>
      <c r="J20" s="234">
        <v>30</v>
      </c>
      <c r="K20" s="234">
        <v>55</v>
      </c>
      <c r="L20" s="234">
        <v>4</v>
      </c>
      <c r="M20" s="234">
        <v>20</v>
      </c>
      <c r="N20" s="234">
        <v>36</v>
      </c>
      <c r="O20" s="234">
        <v>25</v>
      </c>
      <c r="P20" s="234">
        <v>8</v>
      </c>
      <c r="Q20" s="234">
        <v>10</v>
      </c>
      <c r="R20" s="234">
        <v>30</v>
      </c>
      <c r="S20" s="234">
        <v>8</v>
      </c>
      <c r="T20" s="236">
        <f t="shared" si="0"/>
        <v>405</v>
      </c>
      <c r="AH20" s="152"/>
    </row>
    <row r="21" spans="1:34" ht="18.75" customHeight="1">
      <c r="A21" s="3"/>
      <c r="B21" s="32"/>
      <c r="C21" s="70" t="s">
        <v>291</v>
      </c>
      <c r="D21" s="35">
        <v>8</v>
      </c>
      <c r="E21" s="35">
        <v>4</v>
      </c>
      <c r="F21" s="234">
        <v>6</v>
      </c>
      <c r="G21" s="234">
        <v>7</v>
      </c>
      <c r="H21" s="234">
        <v>8</v>
      </c>
      <c r="I21" s="234">
        <v>0</v>
      </c>
      <c r="J21" s="234">
        <v>8</v>
      </c>
      <c r="K21" s="234">
        <v>6</v>
      </c>
      <c r="L21" s="234">
        <v>1</v>
      </c>
      <c r="M21" s="234">
        <v>2</v>
      </c>
      <c r="N21" s="234">
        <v>4</v>
      </c>
      <c r="O21" s="234">
        <v>3</v>
      </c>
      <c r="P21" s="234">
        <v>3</v>
      </c>
      <c r="Q21" s="234">
        <v>3</v>
      </c>
      <c r="R21" s="234">
        <v>6</v>
      </c>
      <c r="S21" s="234">
        <v>1</v>
      </c>
      <c r="T21" s="236">
        <f t="shared" si="0"/>
        <v>70</v>
      </c>
      <c r="AH21" s="152"/>
    </row>
    <row r="22" spans="1:34" ht="20.25" customHeight="1">
      <c r="A22" s="3"/>
      <c r="B22" s="32"/>
      <c r="C22" s="70" t="s">
        <v>292</v>
      </c>
      <c r="D22" s="35">
        <v>25</v>
      </c>
      <c r="E22" s="35">
        <v>5</v>
      </c>
      <c r="F22" s="234">
        <v>10</v>
      </c>
      <c r="G22" s="234">
        <v>1</v>
      </c>
      <c r="H22" s="234">
        <v>7</v>
      </c>
      <c r="I22" s="234">
        <v>0</v>
      </c>
      <c r="J22" s="234">
        <v>7</v>
      </c>
      <c r="K22" s="234">
        <v>11</v>
      </c>
      <c r="L22" s="234">
        <v>2</v>
      </c>
      <c r="M22" s="234">
        <v>4</v>
      </c>
      <c r="N22" s="234">
        <v>9</v>
      </c>
      <c r="O22" s="234">
        <v>12</v>
      </c>
      <c r="P22" s="234">
        <v>5</v>
      </c>
      <c r="Q22" s="234">
        <v>4</v>
      </c>
      <c r="R22" s="234">
        <v>9</v>
      </c>
      <c r="S22" s="234">
        <v>1</v>
      </c>
      <c r="T22" s="236">
        <f t="shared" si="0"/>
        <v>112</v>
      </c>
      <c r="AH22" s="152"/>
    </row>
    <row r="23" spans="1:34" ht="65.25" customHeight="1">
      <c r="A23" s="3"/>
      <c r="B23" s="36" t="s">
        <v>92</v>
      </c>
      <c r="C23" s="33" t="s">
        <v>189</v>
      </c>
      <c r="D23" s="35"/>
      <c r="E23" s="35"/>
      <c r="F23" s="234"/>
      <c r="G23" s="234"/>
      <c r="H23" s="234"/>
      <c r="I23" s="234"/>
      <c r="J23" s="234"/>
      <c r="K23" s="234"/>
      <c r="L23" s="234"/>
      <c r="M23" s="234"/>
      <c r="N23" s="234"/>
      <c r="O23" s="234"/>
      <c r="P23" s="234"/>
      <c r="Q23" s="234"/>
      <c r="R23" s="234"/>
      <c r="S23" s="234"/>
      <c r="T23" s="236"/>
      <c r="AH23" s="75" t="s">
        <v>315</v>
      </c>
    </row>
    <row r="24" spans="1:34" ht="18.75" customHeight="1">
      <c r="A24" s="3"/>
      <c r="B24" s="32"/>
      <c r="C24" s="70" t="s">
        <v>287</v>
      </c>
      <c r="D24" s="72">
        <v>7</v>
      </c>
      <c r="E24" s="72">
        <v>6</v>
      </c>
      <c r="F24" s="234">
        <v>4</v>
      </c>
      <c r="G24" s="234">
        <v>2</v>
      </c>
      <c r="H24" s="234">
        <v>2</v>
      </c>
      <c r="I24" s="234">
        <v>1</v>
      </c>
      <c r="J24" s="234">
        <v>8</v>
      </c>
      <c r="K24" s="234">
        <v>4</v>
      </c>
      <c r="L24" s="234">
        <v>1</v>
      </c>
      <c r="M24" s="234">
        <v>2</v>
      </c>
      <c r="N24" s="234">
        <v>4</v>
      </c>
      <c r="O24" s="234">
        <v>2</v>
      </c>
      <c r="P24" s="234">
        <v>3</v>
      </c>
      <c r="Q24" s="234">
        <v>3</v>
      </c>
      <c r="R24" s="234">
        <v>2</v>
      </c>
      <c r="S24" s="234">
        <v>4</v>
      </c>
      <c r="T24" s="236">
        <f t="shared" si="0"/>
        <v>55</v>
      </c>
      <c r="AH24" s="23"/>
    </row>
    <row r="25" spans="1:20" ht="18.75" customHeight="1">
      <c r="A25" s="3"/>
      <c r="B25" s="32"/>
      <c r="C25" s="70" t="s">
        <v>288</v>
      </c>
      <c r="D25" s="72">
        <v>0</v>
      </c>
      <c r="E25" s="72">
        <v>3</v>
      </c>
      <c r="F25" s="234">
        <v>0</v>
      </c>
      <c r="G25" s="234">
        <v>0</v>
      </c>
      <c r="H25" s="234">
        <v>0</v>
      </c>
      <c r="I25" s="234">
        <v>0</v>
      </c>
      <c r="J25" s="234">
        <v>1</v>
      </c>
      <c r="K25" s="234">
        <v>1</v>
      </c>
      <c r="L25" s="234">
        <v>1</v>
      </c>
      <c r="M25" s="234">
        <v>0</v>
      </c>
      <c r="N25" s="234">
        <v>1</v>
      </c>
      <c r="O25" s="234">
        <v>0</v>
      </c>
      <c r="P25" s="234">
        <v>0</v>
      </c>
      <c r="Q25" s="234">
        <v>1</v>
      </c>
      <c r="R25" s="234">
        <v>1</v>
      </c>
      <c r="S25" s="234">
        <v>1</v>
      </c>
      <c r="T25" s="236">
        <f t="shared" si="0"/>
        <v>10</v>
      </c>
    </row>
    <row r="26" spans="1:20" ht="18.75" customHeight="1">
      <c r="A26" s="3"/>
      <c r="B26" s="32"/>
      <c r="C26" s="70" t="s">
        <v>289</v>
      </c>
      <c r="D26" s="72">
        <v>2</v>
      </c>
      <c r="E26" s="72">
        <v>4</v>
      </c>
      <c r="F26" s="234">
        <v>1</v>
      </c>
      <c r="G26" s="234">
        <v>1</v>
      </c>
      <c r="H26" s="234">
        <v>0</v>
      </c>
      <c r="I26" s="234">
        <v>0</v>
      </c>
      <c r="J26" s="234">
        <v>2</v>
      </c>
      <c r="K26" s="234">
        <v>2</v>
      </c>
      <c r="L26" s="234">
        <v>1</v>
      </c>
      <c r="M26" s="234">
        <v>0</v>
      </c>
      <c r="N26" s="234">
        <v>1</v>
      </c>
      <c r="O26" s="234">
        <v>0</v>
      </c>
      <c r="P26" s="234">
        <v>0</v>
      </c>
      <c r="Q26" s="234">
        <v>2</v>
      </c>
      <c r="R26" s="234">
        <v>2</v>
      </c>
      <c r="S26" s="234">
        <v>3</v>
      </c>
      <c r="T26" s="236">
        <f t="shared" si="0"/>
        <v>21</v>
      </c>
    </row>
    <row r="27" spans="1:20" ht="36.75" customHeight="1">
      <c r="A27" s="3"/>
      <c r="B27" s="36" t="s">
        <v>93</v>
      </c>
      <c r="C27" s="33" t="s">
        <v>190</v>
      </c>
      <c r="D27" s="35"/>
      <c r="E27" s="35"/>
      <c r="F27" s="234"/>
      <c r="G27" s="234"/>
      <c r="H27" s="234"/>
      <c r="I27" s="234"/>
      <c r="J27" s="234"/>
      <c r="K27" s="234"/>
      <c r="L27" s="234"/>
      <c r="M27" s="234"/>
      <c r="N27" s="234"/>
      <c r="O27" s="234"/>
      <c r="P27" s="234"/>
      <c r="Q27" s="234"/>
      <c r="R27" s="234"/>
      <c r="S27" s="234"/>
      <c r="T27" s="236"/>
    </row>
    <row r="28" spans="1:20" ht="18.75" customHeight="1">
      <c r="A28" s="3"/>
      <c r="B28" s="32"/>
      <c r="C28" s="70" t="s">
        <v>296</v>
      </c>
      <c r="D28" s="35">
        <v>0</v>
      </c>
      <c r="E28" s="35">
        <v>1</v>
      </c>
      <c r="F28" s="234">
        <v>0</v>
      </c>
      <c r="G28" s="234">
        <v>0</v>
      </c>
      <c r="H28" s="234">
        <v>0</v>
      </c>
      <c r="I28" s="234">
        <v>0</v>
      </c>
      <c r="J28" s="234">
        <v>1</v>
      </c>
      <c r="K28" s="234">
        <v>1</v>
      </c>
      <c r="L28" s="234">
        <v>1</v>
      </c>
      <c r="M28" s="234">
        <v>0</v>
      </c>
      <c r="N28" s="234">
        <v>1</v>
      </c>
      <c r="O28" s="234">
        <v>0</v>
      </c>
      <c r="P28" s="234">
        <v>0</v>
      </c>
      <c r="Q28" s="234">
        <v>1</v>
      </c>
      <c r="R28" s="234">
        <v>0</v>
      </c>
      <c r="S28" s="234">
        <v>1</v>
      </c>
      <c r="T28" s="236">
        <f t="shared" si="0"/>
        <v>7</v>
      </c>
    </row>
    <row r="29" spans="1:20" ht="18.75" customHeight="1">
      <c r="A29" s="3"/>
      <c r="B29" s="32"/>
      <c r="C29" s="70" t="s">
        <v>297</v>
      </c>
      <c r="D29" s="35"/>
      <c r="E29" s="35"/>
      <c r="F29" s="234"/>
      <c r="G29" s="234"/>
      <c r="H29" s="234"/>
      <c r="I29" s="234"/>
      <c r="J29" s="234"/>
      <c r="K29" s="234"/>
      <c r="L29" s="234"/>
      <c r="M29" s="234"/>
      <c r="N29" s="234"/>
      <c r="O29" s="234"/>
      <c r="P29" s="234"/>
      <c r="Q29" s="234"/>
      <c r="R29" s="234"/>
      <c r="S29" s="234"/>
      <c r="T29" s="236"/>
    </row>
    <row r="30" spans="1:20" ht="18.75" customHeight="1">
      <c r="A30" s="3"/>
      <c r="B30" s="32"/>
      <c r="C30" s="70" t="s">
        <v>298</v>
      </c>
      <c r="D30" s="35">
        <v>0</v>
      </c>
      <c r="E30" s="35">
        <v>0</v>
      </c>
      <c r="F30" s="234">
        <v>0</v>
      </c>
      <c r="G30" s="234">
        <v>0</v>
      </c>
      <c r="H30" s="234">
        <v>0</v>
      </c>
      <c r="I30" s="234">
        <v>0</v>
      </c>
      <c r="J30" s="234">
        <v>0</v>
      </c>
      <c r="K30" s="234">
        <v>0</v>
      </c>
      <c r="L30" s="234">
        <v>0</v>
      </c>
      <c r="M30" s="234">
        <v>0</v>
      </c>
      <c r="N30" s="234">
        <v>0</v>
      </c>
      <c r="O30" s="234">
        <v>0</v>
      </c>
      <c r="P30" s="234">
        <v>0</v>
      </c>
      <c r="Q30" s="234">
        <v>0</v>
      </c>
      <c r="R30" s="234">
        <v>0</v>
      </c>
      <c r="S30" s="234">
        <v>1</v>
      </c>
      <c r="T30" s="236">
        <f t="shared" si="0"/>
        <v>1</v>
      </c>
    </row>
    <row r="31" spans="1:20" ht="36.75" customHeight="1">
      <c r="A31" s="3"/>
      <c r="B31" s="32" t="s">
        <v>94</v>
      </c>
      <c r="C31" s="33" t="s">
        <v>191</v>
      </c>
      <c r="D31" s="35"/>
      <c r="E31" s="35"/>
      <c r="F31" s="234"/>
      <c r="G31" s="234"/>
      <c r="H31" s="234"/>
      <c r="I31" s="234"/>
      <c r="J31" s="234"/>
      <c r="K31" s="234"/>
      <c r="L31" s="234"/>
      <c r="M31" s="234"/>
      <c r="N31" s="234"/>
      <c r="O31" s="234"/>
      <c r="P31" s="234"/>
      <c r="Q31" s="234"/>
      <c r="R31" s="234"/>
      <c r="S31" s="234"/>
      <c r="T31" s="236"/>
    </row>
    <row r="32" spans="1:20" ht="18.75" customHeight="1">
      <c r="A32" s="3"/>
      <c r="B32" s="32"/>
      <c r="C32" s="70" t="s">
        <v>296</v>
      </c>
      <c r="D32" s="35"/>
      <c r="E32" s="35"/>
      <c r="F32" s="234"/>
      <c r="G32" s="234"/>
      <c r="H32" s="234"/>
      <c r="I32" s="234"/>
      <c r="J32" s="234"/>
      <c r="K32" s="234"/>
      <c r="L32" s="234"/>
      <c r="M32" s="234"/>
      <c r="N32" s="234"/>
      <c r="O32" s="234"/>
      <c r="P32" s="234"/>
      <c r="Q32" s="234"/>
      <c r="R32" s="234"/>
      <c r="S32" s="234"/>
      <c r="T32" s="236"/>
    </row>
    <row r="33" spans="1:20" ht="18.75" customHeight="1">
      <c r="A33" s="3"/>
      <c r="B33" s="32"/>
      <c r="C33" s="70" t="s">
        <v>297</v>
      </c>
      <c r="D33" s="35"/>
      <c r="E33" s="35"/>
      <c r="F33" s="234"/>
      <c r="G33" s="234"/>
      <c r="H33" s="234"/>
      <c r="I33" s="234"/>
      <c r="J33" s="234"/>
      <c r="K33" s="234"/>
      <c r="L33" s="234"/>
      <c r="M33" s="234"/>
      <c r="N33" s="234"/>
      <c r="O33" s="234"/>
      <c r="P33" s="234"/>
      <c r="Q33" s="234"/>
      <c r="R33" s="234"/>
      <c r="S33" s="234"/>
      <c r="T33" s="236"/>
    </row>
    <row r="34" spans="1:20" ht="18.75" customHeight="1">
      <c r="A34" s="3"/>
      <c r="B34" s="32"/>
      <c r="C34" s="70" t="s">
        <v>298</v>
      </c>
      <c r="D34" s="35"/>
      <c r="E34" s="35"/>
      <c r="F34" s="234"/>
      <c r="G34" s="234"/>
      <c r="H34" s="234"/>
      <c r="I34" s="234"/>
      <c r="J34" s="234"/>
      <c r="K34" s="234"/>
      <c r="L34" s="234"/>
      <c r="M34" s="234"/>
      <c r="N34" s="234"/>
      <c r="O34" s="234"/>
      <c r="P34" s="234"/>
      <c r="Q34" s="234"/>
      <c r="R34" s="234"/>
      <c r="S34" s="234"/>
      <c r="T34" s="236"/>
    </row>
    <row r="35" spans="1:20" ht="22.5" customHeight="1">
      <c r="A35" s="3"/>
      <c r="B35" s="40"/>
      <c r="C35" s="30"/>
      <c r="D35" s="39"/>
      <c r="E35" s="39"/>
      <c r="F35" s="237"/>
      <c r="G35" s="237"/>
      <c r="H35" s="237"/>
      <c r="I35" s="237"/>
      <c r="J35" s="237"/>
      <c r="K35" s="237"/>
      <c r="L35" s="237"/>
      <c r="M35" s="237"/>
      <c r="N35" s="237"/>
      <c r="O35" s="237"/>
      <c r="P35" s="237"/>
      <c r="Q35" s="237"/>
      <c r="R35" s="237"/>
      <c r="S35" s="237"/>
      <c r="T35" s="236"/>
    </row>
    <row r="36" spans="1:20" ht="36.75" customHeight="1">
      <c r="A36" s="3"/>
      <c r="B36" s="32" t="s">
        <v>97</v>
      </c>
      <c r="C36" s="33" t="s">
        <v>192</v>
      </c>
      <c r="D36" s="35"/>
      <c r="E36" s="35"/>
      <c r="F36" s="234"/>
      <c r="G36" s="234"/>
      <c r="H36" s="234"/>
      <c r="I36" s="234"/>
      <c r="J36" s="234"/>
      <c r="K36" s="234"/>
      <c r="L36" s="234"/>
      <c r="M36" s="234"/>
      <c r="N36" s="234"/>
      <c r="O36" s="234"/>
      <c r="P36" s="234"/>
      <c r="Q36" s="234"/>
      <c r="R36" s="234"/>
      <c r="S36" s="234"/>
      <c r="T36" s="236"/>
    </row>
    <row r="37" spans="1:20" ht="18.75" customHeight="1">
      <c r="A37" s="3"/>
      <c r="B37" s="32"/>
      <c r="C37" s="70" t="s">
        <v>299</v>
      </c>
      <c r="D37" s="35">
        <v>60</v>
      </c>
      <c r="E37" s="35">
        <v>67</v>
      </c>
      <c r="F37" s="234">
        <v>43</v>
      </c>
      <c r="G37" s="234">
        <v>22</v>
      </c>
      <c r="H37" s="234">
        <v>48</v>
      </c>
      <c r="I37" s="234">
        <v>7</v>
      </c>
      <c r="J37" s="234">
        <v>62</v>
      </c>
      <c r="K37" s="234">
        <v>66</v>
      </c>
      <c r="L37" s="234">
        <v>14</v>
      </c>
      <c r="M37" s="234">
        <v>31</v>
      </c>
      <c r="N37" s="234">
        <v>25</v>
      </c>
      <c r="O37" s="234">
        <v>7</v>
      </c>
      <c r="P37" s="234">
        <v>7</v>
      </c>
      <c r="Q37" s="234">
        <v>21</v>
      </c>
      <c r="R37" s="234">
        <v>18</v>
      </c>
      <c r="S37" s="234">
        <v>25</v>
      </c>
      <c r="T37" s="236">
        <f t="shared" si="0"/>
        <v>523</v>
      </c>
    </row>
    <row r="38" spans="1:20" ht="18.75" customHeight="1">
      <c r="A38" s="3"/>
      <c r="B38" s="32"/>
      <c r="C38" s="70" t="s">
        <v>300</v>
      </c>
      <c r="D38" s="35">
        <v>10</v>
      </c>
      <c r="E38" s="35">
        <v>12</v>
      </c>
      <c r="F38" s="234">
        <v>7</v>
      </c>
      <c r="G38" s="234">
        <v>4</v>
      </c>
      <c r="H38" s="234">
        <v>6</v>
      </c>
      <c r="I38" s="234">
        <v>3</v>
      </c>
      <c r="J38" s="234">
        <v>10</v>
      </c>
      <c r="K38" s="234">
        <v>7</v>
      </c>
      <c r="L38" s="234">
        <v>1</v>
      </c>
      <c r="M38" s="234">
        <v>4</v>
      </c>
      <c r="N38" s="234">
        <v>3</v>
      </c>
      <c r="O38" s="234">
        <v>5</v>
      </c>
      <c r="P38" s="234">
        <v>3</v>
      </c>
      <c r="Q38" s="234">
        <v>3</v>
      </c>
      <c r="R38" s="234">
        <v>7</v>
      </c>
      <c r="S38" s="234">
        <v>5</v>
      </c>
      <c r="T38" s="236">
        <f t="shared" si="0"/>
        <v>90</v>
      </c>
    </row>
    <row r="39" spans="1:20" ht="18.75" customHeight="1">
      <c r="A39" s="3"/>
      <c r="B39" s="32"/>
      <c r="C39" s="70" t="s">
        <v>301</v>
      </c>
      <c r="D39" s="35">
        <v>13</v>
      </c>
      <c r="E39" s="35">
        <v>19</v>
      </c>
      <c r="F39" s="234">
        <v>13</v>
      </c>
      <c r="G39" s="234">
        <v>9</v>
      </c>
      <c r="H39" s="234">
        <v>12</v>
      </c>
      <c r="I39" s="234">
        <v>4</v>
      </c>
      <c r="J39" s="234">
        <v>21</v>
      </c>
      <c r="K39" s="234">
        <v>14</v>
      </c>
      <c r="L39" s="234">
        <v>2</v>
      </c>
      <c r="M39" s="234">
        <v>12</v>
      </c>
      <c r="N39" s="234">
        <v>7</v>
      </c>
      <c r="O39" s="234">
        <v>2</v>
      </c>
      <c r="P39" s="234">
        <v>4</v>
      </c>
      <c r="Q39" s="234">
        <v>15</v>
      </c>
      <c r="R39" s="234">
        <v>9</v>
      </c>
      <c r="S39" s="234">
        <v>8</v>
      </c>
      <c r="T39" s="236">
        <f t="shared" si="0"/>
        <v>164</v>
      </c>
    </row>
    <row r="40" spans="1:20" ht="36.75" customHeight="1">
      <c r="A40" s="3"/>
      <c r="B40" s="36" t="s">
        <v>98</v>
      </c>
      <c r="C40" s="33" t="s">
        <v>193</v>
      </c>
      <c r="D40" s="35"/>
      <c r="E40" s="35"/>
      <c r="F40" s="234"/>
      <c r="G40" s="234"/>
      <c r="H40" s="234"/>
      <c r="I40" s="234"/>
      <c r="J40" s="234"/>
      <c r="K40" s="234"/>
      <c r="L40" s="234"/>
      <c r="M40" s="234"/>
      <c r="N40" s="234"/>
      <c r="O40" s="234"/>
      <c r="P40" s="234"/>
      <c r="Q40" s="234"/>
      <c r="R40" s="234"/>
      <c r="S40" s="234"/>
      <c r="T40" s="236"/>
    </row>
    <row r="41" spans="1:20" ht="18.75" customHeight="1">
      <c r="A41" s="3"/>
      <c r="B41" s="32"/>
      <c r="C41" s="70" t="s">
        <v>302</v>
      </c>
      <c r="D41" s="72">
        <v>8</v>
      </c>
      <c r="E41" s="72">
        <v>7</v>
      </c>
      <c r="F41" s="234">
        <v>2</v>
      </c>
      <c r="G41" s="234">
        <v>2</v>
      </c>
      <c r="H41" s="234">
        <v>2</v>
      </c>
      <c r="I41" s="234">
        <v>1</v>
      </c>
      <c r="J41" s="234">
        <v>5</v>
      </c>
      <c r="K41" s="234">
        <v>4</v>
      </c>
      <c r="L41" s="234">
        <v>1</v>
      </c>
      <c r="M41" s="234">
        <v>3</v>
      </c>
      <c r="N41" s="234">
        <v>3</v>
      </c>
      <c r="O41" s="234">
        <v>1</v>
      </c>
      <c r="P41" s="234">
        <v>2</v>
      </c>
      <c r="Q41" s="234">
        <v>4</v>
      </c>
      <c r="R41" s="234">
        <v>5</v>
      </c>
      <c r="S41" s="234">
        <v>3</v>
      </c>
      <c r="T41" s="236">
        <f t="shared" si="0"/>
        <v>53</v>
      </c>
    </row>
    <row r="42" spans="1:20" ht="18.75" customHeight="1">
      <c r="A42" s="3"/>
      <c r="B42" s="32"/>
      <c r="C42" s="70" t="s">
        <v>300</v>
      </c>
      <c r="D42" s="72">
        <v>3</v>
      </c>
      <c r="E42" s="72">
        <v>2</v>
      </c>
      <c r="F42" s="234">
        <v>1</v>
      </c>
      <c r="G42" s="234">
        <v>1</v>
      </c>
      <c r="H42" s="234">
        <v>0</v>
      </c>
      <c r="I42" s="234">
        <v>0</v>
      </c>
      <c r="J42" s="234">
        <v>4</v>
      </c>
      <c r="K42" s="234">
        <v>1</v>
      </c>
      <c r="L42" s="234">
        <v>1</v>
      </c>
      <c r="M42" s="234">
        <v>1</v>
      </c>
      <c r="N42" s="234">
        <v>1</v>
      </c>
      <c r="O42" s="234">
        <v>0</v>
      </c>
      <c r="P42" s="234">
        <v>0</v>
      </c>
      <c r="Q42" s="234">
        <v>0</v>
      </c>
      <c r="R42" s="234">
        <v>0</v>
      </c>
      <c r="S42" s="234">
        <v>1</v>
      </c>
      <c r="T42" s="236">
        <f t="shared" si="0"/>
        <v>16</v>
      </c>
    </row>
    <row r="43" spans="1:20" ht="18.75" customHeight="1">
      <c r="A43" s="3"/>
      <c r="B43" s="32"/>
      <c r="C43" s="70" t="s">
        <v>301</v>
      </c>
      <c r="D43" s="72">
        <v>8</v>
      </c>
      <c r="E43" s="72">
        <v>7</v>
      </c>
      <c r="F43" s="234">
        <v>2</v>
      </c>
      <c r="G43" s="234">
        <v>1</v>
      </c>
      <c r="H43" s="234">
        <v>0</v>
      </c>
      <c r="I43" s="234">
        <v>0</v>
      </c>
      <c r="J43" s="234">
        <v>5</v>
      </c>
      <c r="K43" s="234">
        <v>4</v>
      </c>
      <c r="L43" s="234">
        <v>1</v>
      </c>
      <c r="M43" s="234">
        <v>1</v>
      </c>
      <c r="N43" s="234">
        <v>2</v>
      </c>
      <c r="O43" s="234">
        <v>0</v>
      </c>
      <c r="P43" s="234">
        <v>0</v>
      </c>
      <c r="Q43" s="234">
        <v>2</v>
      </c>
      <c r="R43" s="234">
        <v>4</v>
      </c>
      <c r="S43" s="234">
        <v>2</v>
      </c>
      <c r="T43" s="236">
        <f t="shared" si="0"/>
        <v>39</v>
      </c>
    </row>
    <row r="44" spans="1:20" ht="36.75" customHeight="1">
      <c r="A44" s="3"/>
      <c r="B44" s="36" t="s">
        <v>99</v>
      </c>
      <c r="C44" s="33" t="s">
        <v>194</v>
      </c>
      <c r="D44" s="35"/>
      <c r="E44" s="35"/>
      <c r="F44" s="234"/>
      <c r="G44" s="234"/>
      <c r="H44" s="234"/>
      <c r="I44" s="234"/>
      <c r="J44" s="234"/>
      <c r="K44" s="234"/>
      <c r="L44" s="234"/>
      <c r="M44" s="234"/>
      <c r="N44" s="234"/>
      <c r="O44" s="234"/>
      <c r="P44" s="234"/>
      <c r="Q44" s="234"/>
      <c r="R44" s="234"/>
      <c r="S44" s="234"/>
      <c r="T44" s="236"/>
    </row>
    <row r="45" spans="1:20" ht="18.75" customHeight="1">
      <c r="A45" s="3"/>
      <c r="B45" s="32"/>
      <c r="C45" s="70" t="s">
        <v>299</v>
      </c>
      <c r="D45" s="35">
        <v>2</v>
      </c>
      <c r="E45" s="35">
        <v>1</v>
      </c>
      <c r="F45" s="234">
        <v>1</v>
      </c>
      <c r="G45" s="234">
        <v>0</v>
      </c>
      <c r="H45" s="234">
        <v>0</v>
      </c>
      <c r="I45" s="234">
        <v>0</v>
      </c>
      <c r="J45" s="234">
        <v>3</v>
      </c>
      <c r="K45" s="234">
        <v>1</v>
      </c>
      <c r="L45" s="234">
        <v>1</v>
      </c>
      <c r="M45" s="234">
        <v>1</v>
      </c>
      <c r="N45" s="234">
        <v>1</v>
      </c>
      <c r="O45" s="234">
        <v>0</v>
      </c>
      <c r="P45" s="234">
        <v>0</v>
      </c>
      <c r="Q45" s="234">
        <v>0</v>
      </c>
      <c r="R45" s="234">
        <v>0</v>
      </c>
      <c r="S45" s="234">
        <v>1</v>
      </c>
      <c r="T45" s="236">
        <f t="shared" si="0"/>
        <v>12</v>
      </c>
    </row>
    <row r="46" spans="1:20" ht="18.75" customHeight="1">
      <c r="A46" s="3"/>
      <c r="B46" s="32"/>
      <c r="C46" s="70" t="s">
        <v>300</v>
      </c>
      <c r="D46" s="35"/>
      <c r="E46" s="35"/>
      <c r="F46" s="234"/>
      <c r="G46" s="234"/>
      <c r="H46" s="234"/>
      <c r="I46" s="234"/>
      <c r="J46" s="234"/>
      <c r="K46" s="234"/>
      <c r="L46" s="234"/>
      <c r="M46" s="234"/>
      <c r="N46" s="234"/>
      <c r="O46" s="234"/>
      <c r="P46" s="234"/>
      <c r="Q46" s="234"/>
      <c r="R46" s="234"/>
      <c r="S46" s="234"/>
      <c r="T46" s="236"/>
    </row>
    <row r="47" spans="1:20" ht="18.75" customHeight="1">
      <c r="A47" s="3"/>
      <c r="B47" s="32"/>
      <c r="C47" s="70" t="s">
        <v>301</v>
      </c>
      <c r="D47" s="35">
        <v>1</v>
      </c>
      <c r="E47" s="35">
        <v>0</v>
      </c>
      <c r="F47" s="234">
        <v>0</v>
      </c>
      <c r="G47" s="234">
        <v>0</v>
      </c>
      <c r="H47" s="234">
        <v>0</v>
      </c>
      <c r="I47" s="234">
        <v>0</v>
      </c>
      <c r="J47" s="234">
        <v>0</v>
      </c>
      <c r="K47" s="234">
        <v>0</v>
      </c>
      <c r="L47" s="234">
        <v>0</v>
      </c>
      <c r="M47" s="234">
        <v>0</v>
      </c>
      <c r="N47" s="234">
        <v>0</v>
      </c>
      <c r="O47" s="234">
        <v>0</v>
      </c>
      <c r="P47" s="234">
        <v>0</v>
      </c>
      <c r="Q47" s="234">
        <v>0</v>
      </c>
      <c r="R47" s="234">
        <v>0</v>
      </c>
      <c r="S47" s="234">
        <v>0</v>
      </c>
      <c r="T47" s="236">
        <f t="shared" si="0"/>
        <v>1</v>
      </c>
    </row>
    <row r="48" spans="1:20" ht="36.75" customHeight="1">
      <c r="A48" s="3"/>
      <c r="B48" s="32" t="s">
        <v>100</v>
      </c>
      <c r="C48" s="33" t="s">
        <v>195</v>
      </c>
      <c r="D48" s="35"/>
      <c r="E48" s="35"/>
      <c r="F48" s="234"/>
      <c r="G48" s="234"/>
      <c r="H48" s="234"/>
      <c r="I48" s="234"/>
      <c r="J48" s="234"/>
      <c r="K48" s="234"/>
      <c r="L48" s="234"/>
      <c r="M48" s="234"/>
      <c r="N48" s="234"/>
      <c r="O48" s="234"/>
      <c r="P48" s="234"/>
      <c r="Q48" s="234"/>
      <c r="R48" s="234"/>
      <c r="S48" s="234"/>
      <c r="T48" s="236"/>
    </row>
    <row r="49" spans="1:20" ht="18.75" customHeight="1">
      <c r="A49" s="3"/>
      <c r="B49" s="32"/>
      <c r="C49" s="70" t="s">
        <v>302</v>
      </c>
      <c r="D49" s="35"/>
      <c r="E49" s="35"/>
      <c r="F49" s="234"/>
      <c r="G49" s="234"/>
      <c r="H49" s="234"/>
      <c r="I49" s="234"/>
      <c r="J49" s="234"/>
      <c r="K49" s="234"/>
      <c r="L49" s="234"/>
      <c r="M49" s="234"/>
      <c r="N49" s="234"/>
      <c r="O49" s="234"/>
      <c r="P49" s="234"/>
      <c r="Q49" s="234"/>
      <c r="R49" s="234"/>
      <c r="S49" s="234"/>
      <c r="T49" s="236"/>
    </row>
    <row r="50" spans="1:20" ht="18.75" customHeight="1">
      <c r="A50" s="3"/>
      <c r="B50" s="32"/>
      <c r="C50" s="70" t="s">
        <v>303</v>
      </c>
      <c r="D50" s="35"/>
      <c r="E50" s="35"/>
      <c r="F50" s="234"/>
      <c r="G50" s="234"/>
      <c r="H50" s="234"/>
      <c r="I50" s="234"/>
      <c r="J50" s="234"/>
      <c r="K50" s="234"/>
      <c r="L50" s="234"/>
      <c r="M50" s="234"/>
      <c r="N50" s="234"/>
      <c r="O50" s="234"/>
      <c r="P50" s="234"/>
      <c r="Q50" s="234"/>
      <c r="R50" s="234"/>
      <c r="S50" s="234"/>
      <c r="T50" s="236"/>
    </row>
    <row r="51" spans="1:20" ht="18.75" customHeight="1">
      <c r="A51" s="3"/>
      <c r="B51" s="32"/>
      <c r="C51" s="70" t="s">
        <v>304</v>
      </c>
      <c r="D51" s="35"/>
      <c r="E51" s="35"/>
      <c r="F51" s="234"/>
      <c r="G51" s="234"/>
      <c r="H51" s="234"/>
      <c r="I51" s="234"/>
      <c r="J51" s="234"/>
      <c r="K51" s="234"/>
      <c r="L51" s="234"/>
      <c r="M51" s="234"/>
      <c r="N51" s="234"/>
      <c r="O51" s="234"/>
      <c r="P51" s="234"/>
      <c r="Q51" s="234"/>
      <c r="R51" s="234"/>
      <c r="S51" s="234"/>
      <c r="T51" s="236"/>
    </row>
    <row r="52" spans="1:20" ht="18.75" customHeight="1">
      <c r="A52" s="3"/>
      <c r="B52" s="40"/>
      <c r="C52" s="30"/>
      <c r="D52" s="39"/>
      <c r="E52" s="39"/>
      <c r="F52" s="237"/>
      <c r="G52" s="237"/>
      <c r="H52" s="237"/>
      <c r="I52" s="237"/>
      <c r="J52" s="237"/>
      <c r="K52" s="237"/>
      <c r="L52" s="237"/>
      <c r="M52" s="237"/>
      <c r="N52" s="237"/>
      <c r="O52" s="237"/>
      <c r="P52" s="237"/>
      <c r="Q52" s="237"/>
      <c r="R52" s="237"/>
      <c r="S52" s="237"/>
      <c r="T52" s="236"/>
    </row>
    <row r="53" spans="1:20" ht="36.75" customHeight="1">
      <c r="A53" s="3"/>
      <c r="B53" s="32" t="s">
        <v>196</v>
      </c>
      <c r="C53" s="33" t="s">
        <v>197</v>
      </c>
      <c r="D53" s="35"/>
      <c r="E53" s="35"/>
      <c r="F53" s="234"/>
      <c r="G53" s="234"/>
      <c r="H53" s="234"/>
      <c r="I53" s="234"/>
      <c r="J53" s="234"/>
      <c r="K53" s="234"/>
      <c r="L53" s="234"/>
      <c r="M53" s="234"/>
      <c r="N53" s="234"/>
      <c r="O53" s="234"/>
      <c r="P53" s="234"/>
      <c r="Q53" s="234"/>
      <c r="R53" s="234"/>
      <c r="S53" s="234"/>
      <c r="T53" s="236"/>
    </row>
    <row r="54" spans="1:20" ht="18.75" customHeight="1">
      <c r="A54" s="3"/>
      <c r="B54" s="32"/>
      <c r="C54" s="70" t="s">
        <v>305</v>
      </c>
      <c r="D54" s="35">
        <v>83</v>
      </c>
      <c r="E54" s="35">
        <v>52</v>
      </c>
      <c r="F54" s="234">
        <v>22</v>
      </c>
      <c r="G54" s="234">
        <v>37</v>
      </c>
      <c r="H54" s="234">
        <v>38</v>
      </c>
      <c r="I54" s="234">
        <v>6</v>
      </c>
      <c r="J54" s="234">
        <v>31</v>
      </c>
      <c r="K54" s="234">
        <v>54</v>
      </c>
      <c r="L54" s="234">
        <v>32</v>
      </c>
      <c r="M54" s="234">
        <v>34</v>
      </c>
      <c r="N54" s="234">
        <v>45</v>
      </c>
      <c r="O54" s="234">
        <v>38</v>
      </c>
      <c r="P54" s="234">
        <v>11</v>
      </c>
      <c r="Q54" s="234">
        <v>20</v>
      </c>
      <c r="R54" s="234">
        <v>11</v>
      </c>
      <c r="S54" s="234">
        <v>0</v>
      </c>
      <c r="T54" s="236">
        <f t="shared" si="0"/>
        <v>514</v>
      </c>
    </row>
    <row r="55" spans="1:20" ht="18.75" customHeight="1">
      <c r="A55" s="3"/>
      <c r="B55" s="32"/>
      <c r="C55" s="70" t="s">
        <v>306</v>
      </c>
      <c r="D55" s="35">
        <v>10</v>
      </c>
      <c r="E55" s="35">
        <v>10</v>
      </c>
      <c r="F55" s="234">
        <v>9</v>
      </c>
      <c r="G55" s="234">
        <v>7</v>
      </c>
      <c r="H55" s="234">
        <v>7</v>
      </c>
      <c r="I55" s="234">
        <v>1</v>
      </c>
      <c r="J55" s="234">
        <v>5</v>
      </c>
      <c r="K55" s="234">
        <v>5</v>
      </c>
      <c r="L55" s="234">
        <v>3</v>
      </c>
      <c r="M55" s="234">
        <v>4</v>
      </c>
      <c r="N55" s="234">
        <v>6</v>
      </c>
      <c r="O55" s="234">
        <v>6</v>
      </c>
      <c r="P55" s="234">
        <v>5</v>
      </c>
      <c r="Q55" s="234">
        <v>4</v>
      </c>
      <c r="R55" s="234">
        <v>4</v>
      </c>
      <c r="S55" s="234">
        <v>0</v>
      </c>
      <c r="T55" s="236">
        <f t="shared" si="0"/>
        <v>86</v>
      </c>
    </row>
    <row r="56" spans="1:20" ht="18.75" customHeight="1">
      <c r="A56" s="3"/>
      <c r="B56" s="32"/>
      <c r="C56" s="70" t="s">
        <v>307</v>
      </c>
      <c r="D56" s="35">
        <v>19</v>
      </c>
      <c r="E56" s="35">
        <v>16</v>
      </c>
      <c r="F56" s="234">
        <v>10</v>
      </c>
      <c r="G56" s="234">
        <v>11</v>
      </c>
      <c r="H56" s="234">
        <v>15</v>
      </c>
      <c r="I56" s="234">
        <v>5</v>
      </c>
      <c r="J56" s="234">
        <v>7</v>
      </c>
      <c r="K56" s="234">
        <v>12</v>
      </c>
      <c r="L56" s="234">
        <v>7</v>
      </c>
      <c r="M56" s="234">
        <v>8</v>
      </c>
      <c r="N56" s="234">
        <v>11</v>
      </c>
      <c r="O56" s="234">
        <v>9</v>
      </c>
      <c r="P56" s="234">
        <v>5</v>
      </c>
      <c r="Q56" s="234">
        <v>16</v>
      </c>
      <c r="R56" s="234">
        <v>7</v>
      </c>
      <c r="S56" s="234">
        <v>0</v>
      </c>
      <c r="T56" s="236">
        <f t="shared" si="0"/>
        <v>158</v>
      </c>
    </row>
    <row r="57" spans="1:20" ht="36.75" customHeight="1">
      <c r="A57" s="3"/>
      <c r="B57" s="36" t="s">
        <v>198</v>
      </c>
      <c r="C57" s="156" t="s">
        <v>372</v>
      </c>
      <c r="D57" s="35"/>
      <c r="E57" s="35"/>
      <c r="F57" s="234"/>
      <c r="G57" s="234"/>
      <c r="H57" s="234"/>
      <c r="I57" s="234"/>
      <c r="J57" s="234"/>
      <c r="K57" s="234"/>
      <c r="L57" s="234"/>
      <c r="M57" s="234"/>
      <c r="N57" s="234"/>
      <c r="O57" s="234"/>
      <c r="P57" s="234"/>
      <c r="Q57" s="234"/>
      <c r="R57" s="234"/>
      <c r="S57" s="234"/>
      <c r="T57" s="236"/>
    </row>
    <row r="58" spans="1:20" ht="18.75" customHeight="1">
      <c r="A58" s="3"/>
      <c r="B58" s="32"/>
      <c r="C58" s="70" t="s">
        <v>308</v>
      </c>
      <c r="D58" s="35">
        <v>10</v>
      </c>
      <c r="E58" s="35">
        <v>9</v>
      </c>
      <c r="F58" s="234">
        <v>3</v>
      </c>
      <c r="G58" s="234">
        <v>4</v>
      </c>
      <c r="H58" s="234">
        <v>7</v>
      </c>
      <c r="I58" s="234">
        <v>0</v>
      </c>
      <c r="J58" s="234">
        <v>5</v>
      </c>
      <c r="K58" s="234">
        <v>6</v>
      </c>
      <c r="L58" s="234">
        <v>2</v>
      </c>
      <c r="M58" s="234">
        <v>3</v>
      </c>
      <c r="N58" s="234">
        <v>4</v>
      </c>
      <c r="O58" s="234">
        <v>5</v>
      </c>
      <c r="P58" s="234">
        <v>5</v>
      </c>
      <c r="Q58" s="234">
        <v>4</v>
      </c>
      <c r="R58" s="234">
        <v>4</v>
      </c>
      <c r="S58" s="234">
        <v>0</v>
      </c>
      <c r="T58" s="236">
        <f t="shared" si="0"/>
        <v>71</v>
      </c>
    </row>
    <row r="59" spans="1:20" ht="18.75" customHeight="1">
      <c r="A59" s="3"/>
      <c r="B59" s="32"/>
      <c r="C59" s="70" t="s">
        <v>309</v>
      </c>
      <c r="D59" s="35"/>
      <c r="E59" s="35"/>
      <c r="F59" s="234"/>
      <c r="G59" s="234"/>
      <c r="H59" s="234"/>
      <c r="I59" s="234"/>
      <c r="J59" s="234"/>
      <c r="K59" s="234"/>
      <c r="L59" s="234"/>
      <c r="M59" s="234"/>
      <c r="N59" s="234"/>
      <c r="O59" s="234"/>
      <c r="P59" s="234"/>
      <c r="Q59" s="234"/>
      <c r="R59" s="234"/>
      <c r="S59" s="234"/>
      <c r="T59" s="236"/>
    </row>
    <row r="60" spans="1:20" ht="18.75" customHeight="1">
      <c r="A60" s="3"/>
      <c r="B60" s="32"/>
      <c r="C60" s="70" t="s">
        <v>310</v>
      </c>
      <c r="D60" s="35"/>
      <c r="E60" s="35"/>
      <c r="F60" s="234"/>
      <c r="G60" s="234"/>
      <c r="H60" s="234"/>
      <c r="I60" s="234"/>
      <c r="J60" s="234"/>
      <c r="K60" s="234"/>
      <c r="L60" s="234"/>
      <c r="M60" s="234"/>
      <c r="N60" s="234"/>
      <c r="O60" s="234"/>
      <c r="P60" s="234"/>
      <c r="Q60" s="234"/>
      <c r="R60" s="234"/>
      <c r="S60" s="234"/>
      <c r="T60" s="236"/>
    </row>
    <row r="61" spans="1:20" ht="36.75" customHeight="1">
      <c r="A61" s="3"/>
      <c r="B61" s="36" t="s">
        <v>199</v>
      </c>
      <c r="C61" s="33" t="s">
        <v>200</v>
      </c>
      <c r="D61" s="35"/>
      <c r="E61" s="35"/>
      <c r="F61" s="234"/>
      <c r="G61" s="234"/>
      <c r="H61" s="234"/>
      <c r="I61" s="234"/>
      <c r="J61" s="234"/>
      <c r="K61" s="234"/>
      <c r="L61" s="234"/>
      <c r="M61" s="234"/>
      <c r="N61" s="234"/>
      <c r="O61" s="234"/>
      <c r="P61" s="234"/>
      <c r="Q61" s="234"/>
      <c r="R61" s="234"/>
      <c r="S61" s="234"/>
      <c r="T61" s="236"/>
    </row>
    <row r="62" spans="1:20" ht="18" customHeight="1">
      <c r="A62" s="3"/>
      <c r="B62" s="32"/>
      <c r="C62" s="70" t="s">
        <v>311</v>
      </c>
      <c r="D62" s="13">
        <v>3</v>
      </c>
      <c r="E62" s="13">
        <v>2</v>
      </c>
      <c r="F62" s="13">
        <v>1</v>
      </c>
      <c r="G62" s="13"/>
      <c r="H62" s="13"/>
      <c r="I62" s="13"/>
      <c r="J62" s="13">
        <v>1</v>
      </c>
      <c r="K62" s="13">
        <v>1</v>
      </c>
      <c r="L62" s="13">
        <v>1</v>
      </c>
      <c r="M62" s="13"/>
      <c r="N62" s="13">
        <v>2</v>
      </c>
      <c r="O62" s="13"/>
      <c r="P62" s="13">
        <v>1</v>
      </c>
      <c r="Q62" s="13">
        <v>2</v>
      </c>
      <c r="R62" s="13"/>
      <c r="S62" s="13"/>
      <c r="T62" s="236">
        <v>14</v>
      </c>
    </row>
    <row r="63" spans="1:20" ht="18" customHeight="1">
      <c r="A63" s="3"/>
      <c r="B63" s="32"/>
      <c r="C63" s="70" t="s">
        <v>312</v>
      </c>
      <c r="D63" s="13"/>
      <c r="E63" s="13"/>
      <c r="F63" s="13"/>
      <c r="G63" s="13"/>
      <c r="H63" s="13"/>
      <c r="I63" s="13"/>
      <c r="J63" s="13"/>
      <c r="K63" s="13"/>
      <c r="L63" s="13"/>
      <c r="M63" s="13"/>
      <c r="N63" s="13"/>
      <c r="O63" s="13"/>
      <c r="P63" s="13"/>
      <c r="Q63" s="13"/>
      <c r="R63" s="13"/>
      <c r="S63" s="13"/>
      <c r="T63" s="236"/>
    </row>
    <row r="64" spans="1:20" ht="18" customHeight="1">
      <c r="A64" s="3"/>
      <c r="B64" s="32"/>
      <c r="C64" s="70" t="s">
        <v>313</v>
      </c>
      <c r="D64" s="13"/>
      <c r="E64" s="13"/>
      <c r="F64" s="13"/>
      <c r="G64" s="13"/>
      <c r="H64" s="13"/>
      <c r="I64" s="13"/>
      <c r="J64" s="13"/>
      <c r="K64" s="13"/>
      <c r="L64" s="13"/>
      <c r="M64" s="13"/>
      <c r="N64" s="13">
        <v>2</v>
      </c>
      <c r="O64" s="13"/>
      <c r="P64" s="13"/>
      <c r="Q64" s="13"/>
      <c r="R64" s="13"/>
      <c r="S64" s="13"/>
      <c r="T64" s="236">
        <v>2</v>
      </c>
    </row>
    <row r="65" spans="1:20" ht="36" customHeight="1">
      <c r="A65" s="3"/>
      <c r="B65" s="32" t="s">
        <v>201</v>
      </c>
      <c r="C65" s="33" t="s">
        <v>202</v>
      </c>
      <c r="D65" s="13"/>
      <c r="E65" s="13"/>
      <c r="F65" s="13"/>
      <c r="G65" s="13"/>
      <c r="H65" s="13"/>
      <c r="I65" s="13"/>
      <c r="J65" s="13"/>
      <c r="K65" s="13"/>
      <c r="L65" s="13"/>
      <c r="M65" s="13"/>
      <c r="N65" s="13"/>
      <c r="O65" s="13"/>
      <c r="P65" s="13"/>
      <c r="Q65" s="13"/>
      <c r="R65" s="13"/>
      <c r="S65" s="13"/>
      <c r="T65" s="236"/>
    </row>
    <row r="66" spans="1:20" ht="18" customHeight="1">
      <c r="A66" s="3"/>
      <c r="B66" s="32"/>
      <c r="C66" s="70" t="s">
        <v>311</v>
      </c>
      <c r="D66" s="13"/>
      <c r="E66" s="13"/>
      <c r="F66" s="13"/>
      <c r="G66" s="13"/>
      <c r="H66" s="13"/>
      <c r="I66" s="13"/>
      <c r="J66" s="13"/>
      <c r="K66" s="13"/>
      <c r="L66" s="13"/>
      <c r="M66" s="13"/>
      <c r="N66" s="13"/>
      <c r="O66" s="13"/>
      <c r="P66" s="13"/>
      <c r="Q66" s="13"/>
      <c r="R66" s="13"/>
      <c r="S66" s="13"/>
      <c r="T66" s="236"/>
    </row>
    <row r="67" spans="1:20" ht="18" customHeight="1">
      <c r="A67" s="3"/>
      <c r="B67" s="32"/>
      <c r="C67" s="70" t="s">
        <v>312</v>
      </c>
      <c r="D67" s="13"/>
      <c r="E67" s="13"/>
      <c r="F67" s="13"/>
      <c r="G67" s="13"/>
      <c r="H67" s="13"/>
      <c r="I67" s="13"/>
      <c r="J67" s="13"/>
      <c r="K67" s="13"/>
      <c r="L67" s="13"/>
      <c r="M67" s="13"/>
      <c r="N67" s="13"/>
      <c r="O67" s="13"/>
      <c r="P67" s="13"/>
      <c r="Q67" s="13"/>
      <c r="R67" s="13"/>
      <c r="S67" s="13"/>
      <c r="T67" s="236"/>
    </row>
    <row r="68" spans="1:20" ht="18" customHeight="1">
      <c r="A68" s="3"/>
      <c r="B68" s="32"/>
      <c r="C68" s="70" t="s">
        <v>313</v>
      </c>
      <c r="D68" s="13"/>
      <c r="E68" s="13"/>
      <c r="F68" s="13"/>
      <c r="G68" s="13"/>
      <c r="H68" s="13"/>
      <c r="I68" s="13"/>
      <c r="J68" s="13"/>
      <c r="K68" s="13"/>
      <c r="L68" s="13"/>
      <c r="M68" s="13"/>
      <c r="N68" s="13"/>
      <c r="O68" s="13"/>
      <c r="P68" s="13"/>
      <c r="Q68" s="13"/>
      <c r="R68" s="13"/>
      <c r="S68" s="13"/>
      <c r="T68" s="236"/>
    </row>
    <row r="69" spans="1:20" ht="15" customHeight="1">
      <c r="A69" s="3"/>
      <c r="B69" s="30"/>
      <c r="C69" s="30"/>
      <c r="D69" s="30"/>
      <c r="E69" s="30"/>
      <c r="F69" s="30"/>
      <c r="G69" s="30"/>
      <c r="H69" s="30"/>
      <c r="I69" s="30"/>
      <c r="J69" s="30"/>
      <c r="K69" s="30"/>
      <c r="L69" s="30"/>
      <c r="M69" s="30"/>
      <c r="N69" s="30"/>
      <c r="O69" s="30"/>
      <c r="P69" s="30"/>
      <c r="Q69" s="30"/>
      <c r="R69" s="30"/>
      <c r="S69" s="30"/>
      <c r="T69" s="30"/>
    </row>
    <row r="70" spans="1:20" ht="15" customHeight="1">
      <c r="A70" s="3"/>
      <c r="B70" s="13"/>
      <c r="C70" s="13"/>
      <c r="D70" s="13"/>
      <c r="E70" s="13"/>
      <c r="F70" s="13"/>
      <c r="G70" s="13"/>
      <c r="H70" s="13"/>
      <c r="I70" s="13"/>
      <c r="J70" s="13"/>
      <c r="K70" s="13"/>
      <c r="L70" s="13"/>
      <c r="M70" s="13"/>
      <c r="N70" s="13"/>
      <c r="O70" s="13"/>
      <c r="P70" s="13"/>
      <c r="Q70" s="13"/>
      <c r="R70" s="13"/>
      <c r="S70" s="13"/>
      <c r="T70" s="13"/>
    </row>
    <row r="71" spans="1:20" ht="15" customHeight="1">
      <c r="A71" s="3"/>
      <c r="B71" s="13"/>
      <c r="C71" s="13"/>
      <c r="D71" s="13"/>
      <c r="E71" s="13"/>
      <c r="F71" s="13"/>
      <c r="G71" s="13"/>
      <c r="H71" s="13"/>
      <c r="I71" s="13"/>
      <c r="J71" s="13"/>
      <c r="K71" s="13"/>
      <c r="L71" s="13"/>
      <c r="M71" s="13"/>
      <c r="N71" s="13"/>
      <c r="O71" s="13"/>
      <c r="P71" s="13"/>
      <c r="Q71" s="13"/>
      <c r="R71" s="13"/>
      <c r="S71" s="13"/>
      <c r="T71" s="13"/>
    </row>
    <row r="72" spans="1:20" ht="15" customHeight="1">
      <c r="A72" s="3"/>
      <c r="B72" s="13"/>
      <c r="C72" s="13"/>
      <c r="D72" s="13"/>
      <c r="E72" s="13"/>
      <c r="F72" s="13"/>
      <c r="G72" s="13"/>
      <c r="H72" s="13"/>
      <c r="I72" s="13"/>
      <c r="J72" s="13"/>
      <c r="K72" s="13"/>
      <c r="L72" s="13"/>
      <c r="M72" s="13"/>
      <c r="N72" s="13"/>
      <c r="O72" s="13"/>
      <c r="P72" s="13"/>
      <c r="Q72" s="13"/>
      <c r="R72" s="13"/>
      <c r="S72" s="13"/>
      <c r="T72" s="13"/>
    </row>
    <row r="73" spans="1:20" ht="15" customHeight="1">
      <c r="A73" s="3"/>
      <c r="B73" s="13"/>
      <c r="C73" s="13"/>
      <c r="D73" s="13"/>
      <c r="E73" s="13"/>
      <c r="F73" s="13"/>
      <c r="G73" s="13"/>
      <c r="H73" s="13"/>
      <c r="I73" s="13"/>
      <c r="J73" s="13"/>
      <c r="K73" s="13"/>
      <c r="L73" s="13"/>
      <c r="M73" s="13"/>
      <c r="N73" s="13"/>
      <c r="O73" s="13"/>
      <c r="P73" s="13"/>
      <c r="Q73" s="13"/>
      <c r="R73" s="13"/>
      <c r="S73" s="13"/>
      <c r="T73" s="13"/>
    </row>
    <row r="74" spans="1:20" ht="15" customHeight="1">
      <c r="A74" s="3"/>
      <c r="B74" s="13"/>
      <c r="C74" s="13"/>
      <c r="D74" s="13"/>
      <c r="E74" s="13"/>
      <c r="F74" s="13"/>
      <c r="G74" s="13"/>
      <c r="H74" s="13"/>
      <c r="I74" s="13"/>
      <c r="J74" s="13"/>
      <c r="K74" s="13"/>
      <c r="L74" s="13"/>
      <c r="M74" s="13"/>
      <c r="N74" s="13"/>
      <c r="O74" s="13"/>
      <c r="P74" s="13"/>
      <c r="Q74" s="13"/>
      <c r="R74" s="13"/>
      <c r="S74" s="13"/>
      <c r="T74" s="13"/>
    </row>
    <row r="75" spans="1:20" ht="15" customHeight="1">
      <c r="A75" s="3"/>
      <c r="B75" s="13"/>
      <c r="C75" s="13"/>
      <c r="D75" s="13"/>
      <c r="E75" s="13"/>
      <c r="F75" s="13"/>
      <c r="G75" s="13"/>
      <c r="H75" s="13"/>
      <c r="I75" s="13"/>
      <c r="J75" s="13"/>
      <c r="K75" s="13"/>
      <c r="L75" s="13"/>
      <c r="M75" s="13"/>
      <c r="N75" s="13"/>
      <c r="O75" s="13"/>
      <c r="P75" s="13"/>
      <c r="Q75" s="13"/>
      <c r="R75" s="13"/>
      <c r="S75" s="13"/>
      <c r="T75" s="13"/>
    </row>
    <row r="76" spans="1:20" ht="15" customHeight="1">
      <c r="A76" s="3"/>
      <c r="B76" s="13"/>
      <c r="C76" s="13"/>
      <c r="D76" s="13"/>
      <c r="E76" s="13"/>
      <c r="F76" s="13"/>
      <c r="G76" s="13"/>
      <c r="H76" s="13"/>
      <c r="I76" s="13"/>
      <c r="J76" s="13"/>
      <c r="K76" s="13"/>
      <c r="L76" s="13"/>
      <c r="M76" s="13"/>
      <c r="N76" s="13"/>
      <c r="O76" s="13"/>
      <c r="P76" s="13"/>
      <c r="Q76" s="13"/>
      <c r="R76" s="13"/>
      <c r="S76" s="13"/>
      <c r="T76" s="13"/>
    </row>
    <row r="77" spans="1:20" ht="15" customHeight="1">
      <c r="A77" s="3"/>
      <c r="B77" s="13"/>
      <c r="C77" s="13"/>
      <c r="D77" s="13"/>
      <c r="E77" s="13"/>
      <c r="F77" s="13"/>
      <c r="G77" s="13"/>
      <c r="H77" s="13"/>
      <c r="I77" s="13"/>
      <c r="J77" s="13"/>
      <c r="K77" s="13"/>
      <c r="L77" s="13"/>
      <c r="M77" s="13"/>
      <c r="N77" s="13"/>
      <c r="O77" s="13"/>
      <c r="P77" s="13"/>
      <c r="Q77" s="13"/>
      <c r="R77" s="13"/>
      <c r="S77" s="13"/>
      <c r="T77" s="13"/>
    </row>
    <row r="78" spans="1:20" ht="15" customHeight="1">
      <c r="A78" s="3"/>
      <c r="B78" s="13"/>
      <c r="C78" s="13"/>
      <c r="D78" s="13"/>
      <c r="E78" s="13"/>
      <c r="F78" s="13"/>
      <c r="G78" s="13"/>
      <c r="H78" s="13"/>
      <c r="I78" s="13"/>
      <c r="J78" s="13"/>
      <c r="K78" s="13"/>
      <c r="L78" s="13"/>
      <c r="M78" s="13"/>
      <c r="N78" s="13"/>
      <c r="O78" s="13"/>
      <c r="P78" s="13"/>
      <c r="Q78" s="13"/>
      <c r="R78" s="13"/>
      <c r="S78" s="13"/>
      <c r="T78" s="13"/>
    </row>
  </sheetData>
  <sheetProtection/>
  <mergeCells count="2">
    <mergeCell ref="F1:T1"/>
    <mergeCell ref="AH3:AH22"/>
  </mergeCells>
  <printOptions/>
  <pageMargins left="0.7000000476837158" right="0.7000000476837158" top="0.75" bottom="0.75" header="0.30000001192092896" footer="0.30000001192092896"/>
  <pageSetup firstPageNumber="1" useFirstPageNumber="1" orientation="portrait" paperSize="9" r:id="rId2"/>
  <drawing r:id="rId1"/>
</worksheet>
</file>

<file path=xl/worksheets/sheet9.xml><?xml version="1.0" encoding="utf-8"?>
<worksheet xmlns="http://schemas.openxmlformats.org/spreadsheetml/2006/main" xmlns:r="http://schemas.openxmlformats.org/officeDocument/2006/relationships">
  <dimension ref="A1:N11"/>
  <sheetViews>
    <sheetView zoomScalePageLayoutView="0" workbookViewId="0" topLeftCell="A4">
      <selection activeCell="A14" sqref="A14"/>
    </sheetView>
  </sheetViews>
  <sheetFormatPr defaultColWidth="8.796875" defaultRowHeight="14.25"/>
  <cols>
    <col min="1" max="1" width="108.69921875" style="0" customWidth="1"/>
  </cols>
  <sheetData>
    <row r="1" spans="1:14" ht="30.75" customHeight="1">
      <c r="A1" s="161" t="s">
        <v>399</v>
      </c>
      <c r="B1" s="162"/>
      <c r="C1" s="162"/>
      <c r="D1" s="162"/>
      <c r="E1" s="162"/>
      <c r="F1" s="162"/>
      <c r="G1" s="162"/>
      <c r="H1" s="162"/>
      <c r="I1" s="162"/>
      <c r="J1" s="162"/>
      <c r="K1" s="162"/>
      <c r="L1" s="162"/>
      <c r="M1" s="162"/>
      <c r="N1" s="162"/>
    </row>
    <row r="3" ht="28.5">
      <c r="A3" s="163" t="s">
        <v>400</v>
      </c>
    </row>
    <row r="5" ht="18.75" customHeight="1">
      <c r="A5" s="163" t="s">
        <v>401</v>
      </c>
    </row>
    <row r="7" ht="39.75" customHeight="1">
      <c r="A7" s="163" t="s">
        <v>404</v>
      </c>
    </row>
    <row r="9" ht="28.5">
      <c r="A9" s="164" t="s">
        <v>402</v>
      </c>
    </row>
    <row r="11" ht="18" customHeight="1">
      <c r="A11" s="157" t="s">
        <v>403</v>
      </c>
    </row>
  </sheetData>
  <sheetProtection/>
  <mergeCells count="1">
    <mergeCell ref="A1:N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1</cp:lastModifiedBy>
  <dcterms:created xsi:type="dcterms:W3CDTF">2013-12-16T17:22:25Z</dcterms:created>
  <dcterms:modified xsi:type="dcterms:W3CDTF">2014-01-31T19:34:35Z</dcterms:modified>
  <cp:category/>
  <cp:version/>
  <cp:contentType/>
  <cp:contentStatus/>
</cp:coreProperties>
</file>